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ueittraining70-my.sharepoint.com/personal/helen_vueittraining_co_uk/Documents/Online Training Videos/Excel Advanced Videos and Files/"/>
    </mc:Choice>
  </mc:AlternateContent>
  <xr:revisionPtr revIDLastSave="84" documentId="8_{5CA9C783-6067-4331-BFA0-7B1C2F69906A}" xr6:coauthVersionLast="47" xr6:coauthVersionMax="47" xr10:uidLastSave="{83055CCB-CD07-4066-8378-8764E4745C7A}"/>
  <bookViews>
    <workbookView xWindow="-98" yWindow="-98" windowWidth="25996" windowHeight="10276" xr2:uid="{23F0D292-18BC-4FDF-930F-482654903FBC}"/>
  </bookViews>
  <sheets>
    <sheet name="invoice" sheetId="1" r:id="rId1"/>
    <sheet name="telephone" sheetId="2" r:id="rId2"/>
    <sheet name="results" sheetId="3" r:id="rId3"/>
    <sheet name="Web page" sheetId="4" r:id="rId4"/>
    <sheet name="webpagetable" sheetId="5" r:id="rId5"/>
    <sheet name="Chocolate" sheetId="6" r:id="rId6"/>
  </sheets>
  <externalReferences>
    <externalReference r:id="rId7"/>
    <externalReference r:id="rId8"/>
  </externalReferences>
  <definedNames>
    <definedName name="dis">'[1]Order Form answers'!$I$3:$J$6</definedName>
    <definedName name="east">'[2]Error Trapping'!$J$4:$J$5</definedName>
    <definedName name="hi">webpagetable!$A$1:$B$39</definedName>
    <definedName name="north">'[2]Error Trapping'!$I$4:$I$5</definedName>
    <definedName name="table">'[1]Price list answer'!$B$3:$D$12</definedName>
    <definedName name="west">'[2]Error Trapping'!$L$4:$L$5</definedName>
    <definedName name="wrn.collection._.of._.views." localSheetId="5" hidden="1">{"Customers",#N/A,FALSE,"Sheet1";"Normal",#N/A,FALSE,"Sheet1"}</definedName>
    <definedName name="wrn.collection._.of._.views." localSheetId="2" hidden="1">{"Customers",#N/A,FALSE,"Sheet1";"Normal",#N/A,FALSE,"Sheet1"}</definedName>
    <definedName name="wrn.collection._.of._.views." localSheetId="3" hidden="1">{"Customers",#N/A,FALSE,"Sheet1";"Normal",#N/A,FALSE,"Sheet1"}</definedName>
    <definedName name="wrn.collection._.of._.views." localSheetId="4" hidden="1">{"Customers",#N/A,FALSE,"Sheet1";"Normal",#N/A,FALSE,"Sheet1"}</definedName>
    <definedName name="wrn.collection._.of._.views." hidden="1">{"Customers",#N/A,FALSE,"Sheet1";"Normal",#N/A,FALSE,"Sheet1"}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6" l="1"/>
  <c r="G11" i="6"/>
  <c r="F11" i="6"/>
  <c r="G10" i="6"/>
  <c r="F10" i="6"/>
  <c r="F9" i="6"/>
  <c r="G9" i="6" s="1"/>
  <c r="G8" i="6"/>
  <c r="G13" i="6" s="1"/>
  <c r="F8" i="6"/>
</calcChain>
</file>

<file path=xl/sharedStrings.xml><?xml version="1.0" encoding="utf-8"?>
<sst xmlns="http://schemas.openxmlformats.org/spreadsheetml/2006/main" count="284" uniqueCount="177">
  <si>
    <t>Invoice number</t>
  </si>
  <si>
    <t>Company</t>
  </si>
  <si>
    <t>Date</t>
  </si>
  <si>
    <t>Amount</t>
  </si>
  <si>
    <t>PJ Printing</t>
  </si>
  <si>
    <t>Way In</t>
  </si>
  <si>
    <t>JCs</t>
  </si>
  <si>
    <t>Boards and Boxes</t>
  </si>
  <si>
    <t>Pixels</t>
  </si>
  <si>
    <t>Bits and Bobs</t>
  </si>
  <si>
    <t>Simmons</t>
  </si>
  <si>
    <t>Disks and Drives</t>
  </si>
  <si>
    <t>Ben's Bytes</t>
  </si>
  <si>
    <t>CTRL ALT DELETE</t>
  </si>
  <si>
    <t>VB Computers</t>
  </si>
  <si>
    <t>Computers r Us</t>
  </si>
  <si>
    <t>Fix it Joe</t>
  </si>
  <si>
    <t>SU Computers</t>
  </si>
  <si>
    <t>Apples and Pears</t>
  </si>
  <si>
    <t>CDIS</t>
  </si>
  <si>
    <t>BD LTd</t>
  </si>
  <si>
    <t>Abacus</t>
  </si>
  <si>
    <t>Acme</t>
  </si>
  <si>
    <t>Harveys</t>
  </si>
  <si>
    <t>Johnsons</t>
  </si>
  <si>
    <t>Astroworld</t>
  </si>
  <si>
    <t>XYZ Equipment</t>
  </si>
  <si>
    <t>Invoice numbers to check</t>
  </si>
  <si>
    <t>Paid?</t>
  </si>
  <si>
    <t>Paid</t>
  </si>
  <si>
    <t>paid</t>
  </si>
  <si>
    <t>Invoice no</t>
  </si>
  <si>
    <t>lookup value</t>
  </si>
  <si>
    <t>tablename</t>
  </si>
  <si>
    <t>column number</t>
  </si>
  <si>
    <t>true or false</t>
  </si>
  <si>
    <t>I4</t>
  </si>
  <si>
    <t>tblinvoice</t>
  </si>
  <si>
    <t>Name</t>
  </si>
  <si>
    <t>Dept</t>
  </si>
  <si>
    <t>Telephone</t>
  </si>
  <si>
    <t>Alison</t>
  </si>
  <si>
    <t>Finance</t>
  </si>
  <si>
    <t>Lesley</t>
  </si>
  <si>
    <t>Andrew S</t>
  </si>
  <si>
    <t>HR</t>
  </si>
  <si>
    <t>Bernard</t>
  </si>
  <si>
    <t>Sales</t>
  </si>
  <si>
    <t>Andrew</t>
  </si>
  <si>
    <t>Christopher</t>
  </si>
  <si>
    <t>Claire</t>
  </si>
  <si>
    <t>Damian</t>
  </si>
  <si>
    <t>Darren</t>
  </si>
  <si>
    <t>Marketing</t>
  </si>
  <si>
    <t>Deirdre</t>
  </si>
  <si>
    <t>Derek</t>
  </si>
  <si>
    <t>Dylan</t>
  </si>
  <si>
    <t>Emma</t>
  </si>
  <si>
    <t>Graeme</t>
  </si>
  <si>
    <t>Ian</t>
  </si>
  <si>
    <t>Jamie</t>
  </si>
  <si>
    <t>John</t>
  </si>
  <si>
    <t>Karen</t>
  </si>
  <si>
    <t>Kevin</t>
  </si>
  <si>
    <t>Martin</t>
  </si>
  <si>
    <t>Michael</t>
  </si>
  <si>
    <t>Richard</t>
  </si>
  <si>
    <t>Robert</t>
  </si>
  <si>
    <t>Ron</t>
  </si>
  <si>
    <t>Simon</t>
  </si>
  <si>
    <t>Steve</t>
  </si>
  <si>
    <t>Vanessa</t>
  </si>
  <si>
    <t>Wayne</t>
  </si>
  <si>
    <t>Young</t>
  </si>
  <si>
    <t>Legal Advisor</t>
  </si>
  <si>
    <t>Jackson</t>
  </si>
  <si>
    <t>Office Manager</t>
  </si>
  <si>
    <t>Mark</t>
  </si>
  <si>
    <t>Grade</t>
  </si>
  <si>
    <t>FAIL</t>
  </si>
  <si>
    <t>D</t>
  </si>
  <si>
    <t>C</t>
  </si>
  <si>
    <t>B</t>
  </si>
  <si>
    <t>A</t>
  </si>
  <si>
    <t>Gardening Website Metrics</t>
  </si>
  <si>
    <t>Page ID</t>
  </si>
  <si>
    <t>Page Views</t>
  </si>
  <si>
    <t xml:space="preserve"> Hit Percentage</t>
  </si>
  <si>
    <t>Page Name</t>
  </si>
  <si>
    <t>Home Page</t>
  </si>
  <si>
    <t>Gardening News 1</t>
  </si>
  <si>
    <t>Gardening News 2</t>
  </si>
  <si>
    <t>Gardening News 3</t>
  </si>
  <si>
    <t>Gardening News 4</t>
  </si>
  <si>
    <t>Gardening Humour</t>
  </si>
  <si>
    <t>National Gardening News 1</t>
  </si>
  <si>
    <t>National Gardening News 2</t>
  </si>
  <si>
    <t>National Gardening News 3</t>
  </si>
  <si>
    <t>National Gardening News 4</t>
  </si>
  <si>
    <t>Local News 1</t>
  </si>
  <si>
    <t>Local News 2</t>
  </si>
  <si>
    <t>Local News 3</t>
  </si>
  <si>
    <t>Gardening Sports 1</t>
  </si>
  <si>
    <t>Gardening Sports 2</t>
  </si>
  <si>
    <t>Gardening Sports 3</t>
  </si>
  <si>
    <t>Gardening Sports 4</t>
  </si>
  <si>
    <t>Gardening Sports 5</t>
  </si>
  <si>
    <t>Local Sports 1</t>
  </si>
  <si>
    <t>Local Sports 2</t>
  </si>
  <si>
    <t>Gardening Weather 1</t>
  </si>
  <si>
    <t>Gardening Weather 2</t>
  </si>
  <si>
    <t>Local Weather</t>
  </si>
  <si>
    <t>Stocks</t>
  </si>
  <si>
    <t>Intl. Business 1</t>
  </si>
  <si>
    <t>Intl. Business 2</t>
  </si>
  <si>
    <t>Gardening Business 1</t>
  </si>
  <si>
    <t>Gardening Business 2</t>
  </si>
  <si>
    <t>Local Business 1</t>
  </si>
  <si>
    <t>Local Business 2</t>
  </si>
  <si>
    <t>Search</t>
  </si>
  <si>
    <t>Gardening DVD 1</t>
  </si>
  <si>
    <t>Gardening DVD 2</t>
  </si>
  <si>
    <t>Gardening DVD 3</t>
  </si>
  <si>
    <t>Arts 1</t>
  </si>
  <si>
    <t>Arts 2</t>
  </si>
  <si>
    <t>Kids Gardening 1</t>
  </si>
  <si>
    <t>Kids Gardening 2</t>
  </si>
  <si>
    <t>The Chocolate Bar</t>
  </si>
  <si>
    <t>Product ID</t>
  </si>
  <si>
    <t>Product Name</t>
  </si>
  <si>
    <t>Price Each</t>
  </si>
  <si>
    <t>B123</t>
  </si>
  <si>
    <t>Bounty</t>
  </si>
  <si>
    <t>Order Form</t>
  </si>
  <si>
    <t>C385</t>
  </si>
  <si>
    <t>Crunchie</t>
  </si>
  <si>
    <t>F964</t>
  </si>
  <si>
    <t>Flake</t>
  </si>
  <si>
    <t>L335</t>
  </si>
  <si>
    <t>Lion Bar</t>
  </si>
  <si>
    <t>W222</t>
  </si>
  <si>
    <t>Wispa</t>
  </si>
  <si>
    <t>Price</t>
  </si>
  <si>
    <t>Quantity</t>
  </si>
  <si>
    <t>Discount</t>
  </si>
  <si>
    <t>Discount amount</t>
  </si>
  <si>
    <t>Total</t>
  </si>
  <si>
    <t>M456</t>
  </si>
  <si>
    <t>Mars Bar</t>
  </si>
  <si>
    <t>M983</t>
  </si>
  <si>
    <t>M776</t>
  </si>
  <si>
    <t>Mars Bar King Size</t>
  </si>
  <si>
    <t>M962</t>
  </si>
  <si>
    <t>Milky Bar</t>
  </si>
  <si>
    <t>w222</t>
  </si>
  <si>
    <t>Munchies</t>
  </si>
  <si>
    <t>S911</t>
  </si>
  <si>
    <t>S862</t>
  </si>
  <si>
    <t>Snickers</t>
  </si>
  <si>
    <t>Snickers King Size</t>
  </si>
  <si>
    <t>T274</t>
  </si>
  <si>
    <t>Toblerone</t>
  </si>
  <si>
    <t>T888</t>
  </si>
  <si>
    <t>Topic</t>
  </si>
  <si>
    <t>E2</t>
  </si>
  <si>
    <t>tblphone</t>
  </si>
  <si>
    <t>Oliver</t>
  </si>
  <si>
    <t>Casey</t>
  </si>
  <si>
    <t>Sam</t>
  </si>
  <si>
    <t>Oz</t>
  </si>
  <si>
    <t>Dayle</t>
  </si>
  <si>
    <t>Gemma</t>
  </si>
  <si>
    <t>Alex</t>
  </si>
  <si>
    <t>Josh</t>
  </si>
  <si>
    <t>Dev</t>
  </si>
  <si>
    <t>B3</t>
  </si>
  <si>
    <t>tblresult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</si>
</sst>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&quot;£&quot;#,##0.00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MS Sans Serif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b/>
      <i/>
      <sz val="18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5" fillId="0" borderId="0"/>
    <xf numFmtId="0" fontId="7" fillId="0" borderId="0"/>
    <xf numFmtId="0" fontId="7" fillId="0" borderId="0"/>
    <xf numFmtId="44" fontId="5" fillId="0" borderId="0" applyFont="0" applyFill="0" applyBorder="0" applyAlignment="0" applyProtection="0"/>
  </cellStyleXfs>
  <cellXfs count="49">
    <xf numFmtId="0" fontId="0" fillId="0" borderId="0" xfId="0"/>
    <xf numFmtId="0" fontId="0" fillId="2" borderId="0" xfId="0" applyFill="1" applyBorder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3" fillId="0" borderId="0" xfId="2" applyFont="1"/>
    <xf numFmtId="0" fontId="3" fillId="0" borderId="2" xfId="2" applyFont="1" applyBorder="1"/>
    <xf numFmtId="0" fontId="3" fillId="0" borderId="3" xfId="2" applyFont="1" applyBorder="1"/>
    <xf numFmtId="0" fontId="5" fillId="0" borderId="0" xfId="2"/>
    <xf numFmtId="0" fontId="8" fillId="0" borderId="0" xfId="3" applyFont="1"/>
    <xf numFmtId="0" fontId="5" fillId="0" borderId="0" xfId="4" applyFont="1"/>
    <xf numFmtId="0" fontId="9" fillId="0" borderId="1" xfId="2" applyFont="1" applyBorder="1" applyAlignment="1">
      <alignment horizontal="center"/>
    </xf>
    <xf numFmtId="0" fontId="9" fillId="3" borderId="0" xfId="2" applyFont="1" applyFill="1"/>
    <xf numFmtId="0" fontId="9" fillId="3" borderId="4" xfId="2" applyFont="1" applyFill="1" applyBorder="1"/>
    <xf numFmtId="0" fontId="5" fillId="0" borderId="1" xfId="2" applyBorder="1"/>
    <xf numFmtId="0" fontId="5" fillId="0" borderId="1" xfId="2" applyBorder="1" applyAlignment="1">
      <alignment horizontal="center"/>
    </xf>
    <xf numFmtId="0" fontId="5" fillId="0" borderId="5" xfId="2" applyBorder="1"/>
    <xf numFmtId="0" fontId="5" fillId="0" borderId="6" xfId="2" applyBorder="1"/>
    <xf numFmtId="0" fontId="9" fillId="5" borderId="0" xfId="2" applyFont="1" applyFill="1"/>
    <xf numFmtId="0" fontId="9" fillId="0" borderId="0" xfId="2" applyFont="1"/>
    <xf numFmtId="0" fontId="5" fillId="2" borderId="0" xfId="2" applyFill="1"/>
    <xf numFmtId="3" fontId="5" fillId="0" borderId="0" xfId="2" applyNumberFormat="1"/>
    <xf numFmtId="10" fontId="5" fillId="0" borderId="0" xfId="2" applyNumberFormat="1"/>
    <xf numFmtId="0" fontId="9" fillId="4" borderId="6" xfId="2" applyFont="1" applyFill="1" applyBorder="1"/>
    <xf numFmtId="0" fontId="9" fillId="4" borderId="8" xfId="2" applyFont="1" applyFill="1" applyBorder="1"/>
    <xf numFmtId="0" fontId="5" fillId="4" borderId="6" xfId="2" applyFill="1" applyBorder="1"/>
    <xf numFmtId="44" fontId="5" fillId="4" borderId="8" xfId="5" applyFont="1" applyFill="1" applyBorder="1"/>
    <xf numFmtId="0" fontId="9" fillId="0" borderId="1" xfId="2" applyFont="1" applyBorder="1"/>
    <xf numFmtId="0" fontId="13" fillId="0" borderId="1" xfId="2" applyFont="1" applyBorder="1"/>
    <xf numFmtId="44" fontId="5" fillId="0" borderId="1" xfId="5" applyBorder="1"/>
    <xf numFmtId="10" fontId="5" fillId="0" borderId="1" xfId="2" applyNumberFormat="1" applyBorder="1"/>
    <xf numFmtId="164" fontId="5" fillId="0" borderId="1" xfId="2" applyNumberFormat="1" applyBorder="1"/>
    <xf numFmtId="0" fontId="5" fillId="0" borderId="0" xfId="2" applyAlignment="1">
      <alignment horizontal="right"/>
    </xf>
    <xf numFmtId="0" fontId="5" fillId="4" borderId="7" xfId="2" applyFill="1" applyBorder="1"/>
    <xf numFmtId="44" fontId="5" fillId="4" borderId="1" xfId="5" applyFont="1" applyFill="1" applyBorder="1"/>
    <xf numFmtId="0" fontId="5" fillId="6" borderId="1" xfId="2" applyFill="1" applyBorder="1"/>
    <xf numFmtId="9" fontId="5" fillId="6" borderId="1" xfId="2" applyNumberFormat="1" applyFill="1" applyBorder="1"/>
    <xf numFmtId="0" fontId="5" fillId="0" borderId="0" xfId="2" applyFont="1" applyFill="1"/>
    <xf numFmtId="0" fontId="9" fillId="0" borderId="0" xfId="2" applyFont="1" applyFill="1" applyAlignment="1">
      <alignment horizontal="center"/>
    </xf>
    <xf numFmtId="0" fontId="10" fillId="0" borderId="0" xfId="2" applyFont="1"/>
    <xf numFmtId="0" fontId="5" fillId="0" borderId="0" xfId="2"/>
    <xf numFmtId="0" fontId="11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14" fillId="3" borderId="0" xfId="0" applyFont="1" applyFill="1" applyBorder="1"/>
    <xf numFmtId="0" fontId="15" fillId="0" borderId="0" xfId="0" applyFont="1" applyFill="1" applyBorder="1"/>
    <xf numFmtId="0" fontId="3" fillId="0" borderId="0" xfId="1" applyNumberFormat="1" applyFont="1" applyFill="1" applyBorder="1" applyAlignment="1"/>
    <xf numFmtId="14" fontId="3" fillId="0" borderId="0" xfId="1" applyNumberFormat="1" applyFont="1" applyFill="1" applyBorder="1" applyAlignment="1">
      <alignment horizontal="right"/>
    </xf>
  </cellXfs>
  <cellStyles count="6">
    <cellStyle name="Currency 2" xfId="5" xr:uid="{7A3D1914-9819-4148-BF7F-596E51035C72}"/>
    <cellStyle name="Normal" xfId="0" builtinId="0"/>
    <cellStyle name="Normal 2" xfId="2" xr:uid="{6BE6A36E-9FAD-49C2-AB06-51CA268A3111}"/>
    <cellStyle name="Normal_DATABASE" xfId="1" xr:uid="{36203794-E751-4575-B344-D9A97FBB75DE}"/>
    <cellStyle name="Normal_GARDEN - Complete" xfId="4" xr:uid="{2C589290-B6CC-482E-B15C-07A87549717E}"/>
    <cellStyle name="Normal_Useful Functions" xfId="3" xr:uid="{B5387587-702D-4FD3-B549-AE4A13CE2D11}"/>
  </cellStyles>
  <dxfs count="15"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helen_vueittraining_co_uk/Documents/Excel%20Exercises/Vlookup%20Exercis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%20Exercises\Advanced%20functions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List"/>
      <sheetName val="Price list answer"/>
      <sheetName val="Order Form"/>
      <sheetName val="Order Form answers"/>
    </sheetNames>
    <sheetDataSet>
      <sheetData sheetId="0"/>
      <sheetData sheetId="1">
        <row r="3">
          <cell r="B3" t="str">
            <v>A-112</v>
          </cell>
          <cell r="C3" t="str">
            <v>Wireless Speaker</v>
          </cell>
          <cell r="D3">
            <v>12.99</v>
          </cell>
        </row>
        <row r="4">
          <cell r="B4" t="str">
            <v>A-223</v>
          </cell>
          <cell r="C4" t="str">
            <v>Blu Tooth Speaker</v>
          </cell>
          <cell r="D4">
            <v>17.989999999999998</v>
          </cell>
        </row>
        <row r="5">
          <cell r="B5" t="str">
            <v>A-343</v>
          </cell>
          <cell r="C5" t="str">
            <v>MP3 Player</v>
          </cell>
          <cell r="D5">
            <v>20</v>
          </cell>
        </row>
        <row r="6">
          <cell r="B6" t="str">
            <v>a-432</v>
          </cell>
          <cell r="C6" t="str">
            <v>Tablet</v>
          </cell>
          <cell r="D6">
            <v>140</v>
          </cell>
        </row>
        <row r="7">
          <cell r="B7" t="str">
            <v>A-786</v>
          </cell>
          <cell r="C7" t="str">
            <v>Iphone</v>
          </cell>
          <cell r="D7">
            <v>387</v>
          </cell>
        </row>
        <row r="8">
          <cell r="B8" t="str">
            <v>A-987</v>
          </cell>
          <cell r="C8" t="str">
            <v>Ipod</v>
          </cell>
          <cell r="D8">
            <v>783</v>
          </cell>
        </row>
        <row r="9">
          <cell r="B9" t="str">
            <v>B-345</v>
          </cell>
          <cell r="C9" t="str">
            <v>Wireless Headphones</v>
          </cell>
          <cell r="D9">
            <v>55</v>
          </cell>
        </row>
        <row r="10">
          <cell r="B10" t="str">
            <v>C-234</v>
          </cell>
          <cell r="C10" t="str">
            <v>Ipad</v>
          </cell>
          <cell r="D10">
            <v>350</v>
          </cell>
        </row>
        <row r="11">
          <cell r="B11" t="str">
            <v>C-343</v>
          </cell>
          <cell r="C11" t="str">
            <v>Portable Charger</v>
          </cell>
          <cell r="D11">
            <v>8.99</v>
          </cell>
        </row>
        <row r="12">
          <cell r="B12" t="str">
            <v>D-192</v>
          </cell>
          <cell r="C12" t="str">
            <v>4G TV</v>
          </cell>
          <cell r="D12">
            <v>4000</v>
          </cell>
        </row>
      </sheetData>
      <sheetData sheetId="2"/>
      <sheetData sheetId="3">
        <row r="3">
          <cell r="I3">
            <v>0</v>
          </cell>
          <cell r="J3">
            <v>0</v>
          </cell>
        </row>
        <row r="4">
          <cell r="I4">
            <v>50</v>
          </cell>
          <cell r="J4">
            <v>0.05</v>
          </cell>
        </row>
        <row r="5">
          <cell r="I5">
            <v>200</v>
          </cell>
          <cell r="J5">
            <v>0.125</v>
          </cell>
        </row>
        <row r="6">
          <cell r="I6">
            <v>500</v>
          </cell>
          <cell r="J6">
            <v>0.15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view"/>
      <sheetName val="If"/>
      <sheetName val="If 2"/>
      <sheetName val="And Or"/>
      <sheetName val="Text Functions"/>
      <sheetName val="Goal seek and scenario"/>
      <sheetName val="Web page"/>
      <sheetName val="webpagetable"/>
      <sheetName val="Error Trapping"/>
      <sheetName val="List"/>
      <sheetName val="Macro"/>
      <sheetName val="Order Form complete"/>
      <sheetName val="Sheet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I4" t="str">
            <v>Area</v>
          </cell>
          <cell r="J4" t="str">
            <v>Area</v>
          </cell>
          <cell r="L4" t="str">
            <v>Area</v>
          </cell>
        </row>
        <row r="5">
          <cell r="I5" t="str">
            <v>North</v>
          </cell>
          <cell r="J5" t="str">
            <v>East</v>
          </cell>
          <cell r="L5" t="str">
            <v>West</v>
          </cell>
        </row>
      </sheetData>
      <sheetData sheetId="10">
        <row r="3">
          <cell r="A3" t="str">
            <v>DATE</v>
          </cell>
        </row>
      </sheetData>
      <sheetData sheetId="11"/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42B64D1-05EE-46EB-ACFD-E89E8F59BC32}" name="tblphone" displayName="tblphone" ref="A1:C31" totalsRowShown="0" headerRowDxfId="13" dataDxfId="12" dataCellStyle="Normal 2">
  <autoFilter ref="A1:C31" xr:uid="{E42B64D1-05EE-46EB-ACFD-E89E8F59BC32}"/>
  <tableColumns count="3">
    <tableColumn id="1" xr3:uid="{C421C42F-2610-4814-B5BE-37D1B9511993}" name="Name" dataDxfId="11" dataCellStyle="Normal 2"/>
    <tableColumn id="2" xr3:uid="{9E9CEC21-8E3B-4D09-98AF-6D1CE6A743D2}" name="Dept" dataDxfId="10" dataCellStyle="Normal 2"/>
    <tableColumn id="3" xr3:uid="{C7BA6877-4795-450B-8BA9-9F9D80ABEAD6}" name="Telephone" dataDxfId="9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7AA8C15-07EF-4AD8-9DE6-89311F2B1E75}" name="tblresult" displayName="tblresult" ref="F2:G7" totalsRowShown="0" headerRowDxfId="8" tableBorderDxfId="7" headerRowCellStyle="Normal 2">
  <autoFilter ref="F2:G7" xr:uid="{E4052189-2F3B-4C79-9293-25752A0B2A6E}"/>
  <tableColumns count="2">
    <tableColumn id="1" xr3:uid="{21523407-A4C5-4721-9560-0A9EA0030D07}" name="Mark" dataDxfId="6" dataCellStyle="Normal 2"/>
    <tableColumn id="2" xr3:uid="{6EFA4DC1-86D7-4BEE-820D-66192F6B1BDD}" name="Grade" dataDxfId="5" dataCellStyle="Normal 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FDDB404-A0CF-47AA-B6C7-AD7233F060F2}" name="tblweb" displayName="tblweb" ref="A1:B39" totalsRowShown="0" headerRowDxfId="3" dataDxfId="2" headerRowCellStyle="Normal 2" dataCellStyle="Normal 2">
  <autoFilter ref="A1:B39" xr:uid="{FD810598-53C2-46D3-A398-7C994A9DD447}"/>
  <tableColumns count="2">
    <tableColumn id="1" xr3:uid="{91AFD6B5-F148-4033-9DD1-8D74E45C0AFC}" name="Page ID" dataDxfId="1" dataCellStyle="Normal 2"/>
    <tableColumn id="2" xr3:uid="{2AE9BD62-464E-4748-B45E-7A07166FC226}" name="Page Name" dataDxfId="0" dataCellStyle="Normal 2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E6430-A524-4247-B8A1-1CDBF4170DDE}">
  <dimension ref="A1:M35"/>
  <sheetViews>
    <sheetView tabSelected="1" topLeftCell="B1" zoomScaleNormal="100" workbookViewId="0">
      <selection activeCell="E6" sqref="E6"/>
    </sheetView>
  </sheetViews>
  <sheetFormatPr defaultRowHeight="14.6" x14ac:dyDescent="0.4"/>
  <cols>
    <col min="1" max="1" width="15.69140625" customWidth="1"/>
    <col min="2" max="2" width="14.69140625" bestFit="1" customWidth="1"/>
    <col min="3" max="3" width="9.4609375" customWidth="1"/>
    <col min="4" max="4" width="10.53515625" bestFit="1" customWidth="1"/>
    <col min="9" max="9" width="17.07421875" customWidth="1"/>
    <col min="10" max="10" width="25.23046875" customWidth="1"/>
  </cols>
  <sheetData>
    <row r="1" spans="1:13" x14ac:dyDescent="0.4">
      <c r="A1" s="45" t="s">
        <v>0</v>
      </c>
      <c r="B1" s="45" t="s">
        <v>1</v>
      </c>
      <c r="C1" s="45" t="s">
        <v>3</v>
      </c>
      <c r="D1" s="45" t="s">
        <v>2</v>
      </c>
      <c r="E1" s="45" t="s">
        <v>28</v>
      </c>
      <c r="I1" t="s">
        <v>27</v>
      </c>
    </row>
    <row r="2" spans="1:13" x14ac:dyDescent="0.4">
      <c r="A2" s="46">
        <v>100365</v>
      </c>
      <c r="B2" s="47" t="s">
        <v>21</v>
      </c>
      <c r="C2" s="46">
        <v>7674</v>
      </c>
      <c r="D2" s="48">
        <v>44867</v>
      </c>
      <c r="E2" s="46" t="s">
        <v>29</v>
      </c>
    </row>
    <row r="3" spans="1:13" x14ac:dyDescent="0.4">
      <c r="A3" s="46">
        <v>160366</v>
      </c>
      <c r="B3" s="47" t="s">
        <v>22</v>
      </c>
      <c r="C3" s="46">
        <v>4686</v>
      </c>
      <c r="D3" s="48">
        <v>44564</v>
      </c>
      <c r="E3" s="46"/>
      <c r="I3" t="s">
        <v>31</v>
      </c>
      <c r="J3" t="s">
        <v>1</v>
      </c>
      <c r="K3" t="s">
        <v>3</v>
      </c>
      <c r="L3" t="s">
        <v>2</v>
      </c>
      <c r="M3" t="s">
        <v>29</v>
      </c>
    </row>
    <row r="4" spans="1:13" x14ac:dyDescent="0.4">
      <c r="A4" s="46">
        <v>100362</v>
      </c>
      <c r="B4" s="47" t="s">
        <v>18</v>
      </c>
      <c r="C4" s="46">
        <v>8008</v>
      </c>
      <c r="D4" s="48">
        <v>44762</v>
      </c>
      <c r="E4" s="46"/>
      <c r="I4" s="1">
        <v>115345</v>
      </c>
    </row>
    <row r="5" spans="1:13" x14ac:dyDescent="0.4">
      <c r="A5" s="46">
        <v>100371</v>
      </c>
      <c r="B5" s="47" t="s">
        <v>25</v>
      </c>
      <c r="C5" s="46">
        <v>8366</v>
      </c>
      <c r="D5" s="48">
        <v>44500</v>
      </c>
      <c r="E5" s="46" t="s">
        <v>29</v>
      </c>
    </row>
    <row r="6" spans="1:13" x14ac:dyDescent="0.4">
      <c r="A6" s="46">
        <v>180364</v>
      </c>
      <c r="B6" s="47" t="s">
        <v>20</v>
      </c>
      <c r="C6" s="46">
        <v>2058</v>
      </c>
      <c r="D6" s="48">
        <v>44208</v>
      </c>
      <c r="E6" s="46"/>
    </row>
    <row r="7" spans="1:13" x14ac:dyDescent="0.4">
      <c r="A7" s="46">
        <v>100356</v>
      </c>
      <c r="B7" s="47" t="s">
        <v>12</v>
      </c>
      <c r="C7" s="46">
        <v>3196</v>
      </c>
      <c r="D7" s="48">
        <v>44780</v>
      </c>
      <c r="E7" s="46" t="s">
        <v>30</v>
      </c>
      <c r="I7" s="2" t="s">
        <v>32</v>
      </c>
      <c r="J7" t="s">
        <v>36</v>
      </c>
    </row>
    <row r="8" spans="1:13" x14ac:dyDescent="0.4">
      <c r="A8" s="46">
        <v>150352</v>
      </c>
      <c r="B8" s="47" t="s">
        <v>9</v>
      </c>
      <c r="C8" s="46">
        <v>2478</v>
      </c>
      <c r="D8" s="48">
        <v>44811</v>
      </c>
      <c r="E8" s="46"/>
      <c r="I8" s="2" t="s">
        <v>33</v>
      </c>
      <c r="J8" t="s">
        <v>37</v>
      </c>
    </row>
    <row r="9" spans="1:13" x14ac:dyDescent="0.4">
      <c r="A9" s="46">
        <v>100353</v>
      </c>
      <c r="B9" s="47" t="s">
        <v>9</v>
      </c>
      <c r="C9" s="46">
        <v>7269</v>
      </c>
      <c r="D9" s="48">
        <v>44811</v>
      </c>
      <c r="E9" s="46"/>
      <c r="I9" s="2" t="s">
        <v>34</v>
      </c>
      <c r="J9">
        <v>2</v>
      </c>
    </row>
    <row r="10" spans="1:13" x14ac:dyDescent="0.4">
      <c r="A10" s="46">
        <v>150369</v>
      </c>
      <c r="B10" s="47" t="s">
        <v>9</v>
      </c>
      <c r="C10" s="46">
        <v>1922</v>
      </c>
      <c r="D10" s="48">
        <v>44811</v>
      </c>
      <c r="E10" s="46" t="s">
        <v>29</v>
      </c>
      <c r="I10" s="2" t="s">
        <v>35</v>
      </c>
      <c r="J10" t="b">
        <v>0</v>
      </c>
    </row>
    <row r="11" spans="1:13" x14ac:dyDescent="0.4">
      <c r="A11" s="46">
        <v>150349</v>
      </c>
      <c r="B11" s="47" t="s">
        <v>7</v>
      </c>
      <c r="C11" s="46">
        <v>1687</v>
      </c>
      <c r="D11" s="48">
        <v>44564</v>
      </c>
      <c r="E11" s="46" t="s">
        <v>29</v>
      </c>
      <c r="I11" s="2"/>
    </row>
    <row r="12" spans="1:13" x14ac:dyDescent="0.4">
      <c r="A12" s="46">
        <v>100350</v>
      </c>
      <c r="B12" s="47" t="s">
        <v>7</v>
      </c>
      <c r="C12" s="46">
        <v>8070</v>
      </c>
      <c r="D12" s="48">
        <v>44564</v>
      </c>
      <c r="E12" s="46" t="s">
        <v>29</v>
      </c>
      <c r="I12" s="2"/>
    </row>
    <row r="13" spans="1:13" x14ac:dyDescent="0.4">
      <c r="A13" s="46">
        <v>115345</v>
      </c>
      <c r="B13" s="47" t="s">
        <v>19</v>
      </c>
      <c r="C13" s="46">
        <v>100</v>
      </c>
      <c r="D13" s="48">
        <v>44208</v>
      </c>
      <c r="E13" s="46" t="s">
        <v>29</v>
      </c>
    </row>
    <row r="14" spans="1:13" x14ac:dyDescent="0.4">
      <c r="A14" s="46">
        <v>150359</v>
      </c>
      <c r="B14" s="47" t="s">
        <v>15</v>
      </c>
      <c r="C14" s="46">
        <v>7604</v>
      </c>
      <c r="D14" s="48">
        <v>44578</v>
      </c>
      <c r="E14" s="46" t="s">
        <v>29</v>
      </c>
    </row>
    <row r="15" spans="1:13" x14ac:dyDescent="0.4">
      <c r="A15" s="46">
        <v>100357</v>
      </c>
      <c r="B15" s="47" t="s">
        <v>13</v>
      </c>
      <c r="C15" s="46">
        <v>6198</v>
      </c>
      <c r="D15" s="48">
        <v>44259</v>
      </c>
      <c r="E15" s="46" t="s">
        <v>29</v>
      </c>
    </row>
    <row r="16" spans="1:13" x14ac:dyDescent="0.4">
      <c r="A16" s="46">
        <v>110345</v>
      </c>
      <c r="B16" s="47" t="s">
        <v>11</v>
      </c>
      <c r="C16" s="46">
        <v>8978</v>
      </c>
      <c r="D16" s="48">
        <v>44521</v>
      </c>
      <c r="E16" s="46" t="s">
        <v>29</v>
      </c>
    </row>
    <row r="17" spans="1:5" x14ac:dyDescent="0.4">
      <c r="A17" s="46">
        <v>100360</v>
      </c>
      <c r="B17" s="47" t="s">
        <v>16</v>
      </c>
      <c r="C17" s="46">
        <v>9302</v>
      </c>
      <c r="D17" s="48">
        <v>44412</v>
      </c>
      <c r="E17" s="46" t="s">
        <v>29</v>
      </c>
    </row>
    <row r="18" spans="1:5" x14ac:dyDescent="0.4">
      <c r="A18" s="46">
        <v>150367</v>
      </c>
      <c r="B18" s="47" t="s">
        <v>23</v>
      </c>
      <c r="C18" s="46">
        <v>4608</v>
      </c>
      <c r="D18" s="48">
        <v>44564</v>
      </c>
      <c r="E18" s="46" t="s">
        <v>29</v>
      </c>
    </row>
    <row r="19" spans="1:5" x14ac:dyDescent="0.4">
      <c r="A19" s="46">
        <v>120021</v>
      </c>
      <c r="B19" s="47" t="s">
        <v>6</v>
      </c>
      <c r="C19" s="46">
        <v>3116</v>
      </c>
      <c r="D19" s="48">
        <v>44867</v>
      </c>
      <c r="E19" s="46" t="s">
        <v>29</v>
      </c>
    </row>
    <row r="20" spans="1:5" x14ac:dyDescent="0.4">
      <c r="A20" s="46">
        <v>100368</v>
      </c>
      <c r="B20" s="47" t="s">
        <v>24</v>
      </c>
      <c r="C20" s="46">
        <v>2590</v>
      </c>
      <c r="D20" s="48">
        <v>44901</v>
      </c>
      <c r="E20" s="46" t="s">
        <v>29</v>
      </c>
    </row>
    <row r="21" spans="1:5" x14ac:dyDescent="0.4">
      <c r="A21" s="46">
        <v>150351</v>
      </c>
      <c r="B21" s="47" t="s">
        <v>8</v>
      </c>
      <c r="C21" s="46">
        <v>5561</v>
      </c>
      <c r="D21" s="48">
        <v>44901</v>
      </c>
      <c r="E21" s="46" t="s">
        <v>29</v>
      </c>
    </row>
    <row r="22" spans="1:5" x14ac:dyDescent="0.4">
      <c r="A22" s="46">
        <v>100345</v>
      </c>
      <c r="B22" s="47" t="s">
        <v>4</v>
      </c>
      <c r="C22" s="46">
        <v>2319</v>
      </c>
      <c r="D22" s="48">
        <v>44762</v>
      </c>
      <c r="E22" s="46" t="s">
        <v>29</v>
      </c>
    </row>
    <row r="23" spans="1:5" x14ac:dyDescent="0.4">
      <c r="A23" s="46">
        <v>123002</v>
      </c>
      <c r="B23" s="47" t="s">
        <v>10</v>
      </c>
      <c r="C23" s="46">
        <v>5431</v>
      </c>
      <c r="D23" s="48">
        <v>44500</v>
      </c>
      <c r="E23" s="46" t="s">
        <v>29</v>
      </c>
    </row>
    <row r="24" spans="1:5" x14ac:dyDescent="0.4">
      <c r="A24" s="46">
        <v>100361</v>
      </c>
      <c r="B24" s="47" t="s">
        <v>17</v>
      </c>
      <c r="C24" s="46">
        <v>153</v>
      </c>
      <c r="D24" s="48">
        <v>44843</v>
      </c>
      <c r="E24" s="46" t="s">
        <v>29</v>
      </c>
    </row>
    <row r="25" spans="1:5" x14ac:dyDescent="0.4">
      <c r="A25" s="46">
        <v>100358</v>
      </c>
      <c r="B25" s="47" t="s">
        <v>14</v>
      </c>
      <c r="C25" s="46">
        <v>6811</v>
      </c>
      <c r="D25" s="48">
        <v>44798</v>
      </c>
      <c r="E25" s="46"/>
    </row>
    <row r="26" spans="1:5" x14ac:dyDescent="0.4">
      <c r="A26" s="46">
        <v>120312</v>
      </c>
      <c r="B26" s="47" t="s">
        <v>14</v>
      </c>
      <c r="C26" s="46">
        <v>4503</v>
      </c>
      <c r="D26" s="48">
        <v>44811</v>
      </c>
      <c r="E26" s="46"/>
    </row>
    <row r="27" spans="1:5" x14ac:dyDescent="0.4">
      <c r="A27" s="46">
        <v>100346</v>
      </c>
      <c r="B27" s="47" t="s">
        <v>5</v>
      </c>
      <c r="C27" s="46">
        <v>806</v>
      </c>
      <c r="D27" s="48">
        <v>44208</v>
      </c>
      <c r="E27" s="46" t="s">
        <v>29</v>
      </c>
    </row>
    <row r="28" spans="1:5" x14ac:dyDescent="0.4">
      <c r="A28" s="46">
        <v>100347</v>
      </c>
      <c r="B28" s="47" t="s">
        <v>5</v>
      </c>
      <c r="C28" s="46">
        <v>7158</v>
      </c>
      <c r="D28" s="48">
        <v>44208</v>
      </c>
      <c r="E28" s="46" t="s">
        <v>29</v>
      </c>
    </row>
    <row r="29" spans="1:5" x14ac:dyDescent="0.4">
      <c r="A29" s="46">
        <v>173234</v>
      </c>
      <c r="B29" s="47" t="s">
        <v>26</v>
      </c>
      <c r="C29" s="46">
        <v>6807</v>
      </c>
      <c r="D29" s="48">
        <v>44521</v>
      </c>
      <c r="E29" s="46" t="s">
        <v>29</v>
      </c>
    </row>
    <row r="30" spans="1:5" x14ac:dyDescent="0.4">
      <c r="A30" s="46">
        <v>100373</v>
      </c>
      <c r="B30" s="47" t="s">
        <v>11</v>
      </c>
      <c r="C30" s="46">
        <v>6325</v>
      </c>
      <c r="D30" s="48">
        <v>44780</v>
      </c>
      <c r="E30" s="46" t="s">
        <v>29</v>
      </c>
    </row>
    <row r="31" spans="1:5" x14ac:dyDescent="0.4">
      <c r="A31" s="46">
        <v>100374</v>
      </c>
      <c r="B31" s="47" t="s">
        <v>24</v>
      </c>
      <c r="C31" s="46">
        <v>4500</v>
      </c>
      <c r="D31" s="48">
        <v>44259</v>
      </c>
      <c r="E31" s="46" t="s">
        <v>29</v>
      </c>
    </row>
    <row r="32" spans="1:5" x14ac:dyDescent="0.4">
      <c r="A32" s="46">
        <v>150375</v>
      </c>
      <c r="B32" s="47" t="s">
        <v>17</v>
      </c>
      <c r="C32" s="46">
        <v>9221</v>
      </c>
      <c r="D32" s="48">
        <v>44798</v>
      </c>
      <c r="E32" s="46" t="s">
        <v>29</v>
      </c>
    </row>
    <row r="33" spans="1:5" x14ac:dyDescent="0.4">
      <c r="A33" s="46">
        <v>100376</v>
      </c>
      <c r="B33" s="47" t="s">
        <v>5</v>
      </c>
      <c r="C33" s="46">
        <v>9970</v>
      </c>
      <c r="D33" s="48">
        <v>44578</v>
      </c>
      <c r="E33" s="46" t="s">
        <v>29</v>
      </c>
    </row>
    <row r="34" spans="1:5" x14ac:dyDescent="0.4">
      <c r="A34" s="46">
        <v>150377</v>
      </c>
      <c r="B34" s="47" t="s">
        <v>25</v>
      </c>
      <c r="C34" s="46">
        <v>523</v>
      </c>
      <c r="D34" s="48">
        <v>44412</v>
      </c>
      <c r="E34" s="46"/>
    </row>
    <row r="35" spans="1:5" x14ac:dyDescent="0.4">
      <c r="A35" s="46">
        <v>100378</v>
      </c>
      <c r="B35" s="47" t="s">
        <v>9</v>
      </c>
      <c r="C35" s="46">
        <v>4123</v>
      </c>
      <c r="D35" s="48">
        <v>44843</v>
      </c>
      <c r="E35" s="46" t="s">
        <v>29</v>
      </c>
    </row>
  </sheetData>
  <sortState xmlns:xlrd2="http://schemas.microsoft.com/office/spreadsheetml/2017/richdata2" ref="A2:C35">
    <sortCondition ref="B3:B3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C66BE-C671-4DDC-ACD4-4363CB149681}">
  <dimension ref="A1:H31"/>
  <sheetViews>
    <sheetView zoomScale="115" zoomScaleNormal="115" workbookViewId="0">
      <selection activeCell="F2" sqref="F2"/>
    </sheetView>
  </sheetViews>
  <sheetFormatPr defaultColWidth="8.69140625" defaultRowHeight="12.9" x14ac:dyDescent="0.35"/>
  <cols>
    <col min="1" max="1" width="15.07421875" style="7" customWidth="1"/>
    <col min="2" max="2" width="22.69140625" style="7" customWidth="1"/>
    <col min="3" max="3" width="12.765625" style="7" customWidth="1"/>
    <col min="4" max="4" width="8.69140625" style="7"/>
    <col min="5" max="5" width="14.61328125" style="7" customWidth="1"/>
    <col min="6" max="6" width="44.23046875" style="7" bestFit="1" customWidth="1"/>
    <col min="7" max="7" width="32.07421875" style="7" customWidth="1"/>
    <col min="8" max="16384" width="8.69140625" style="7"/>
  </cols>
  <sheetData>
    <row r="1" spans="1:8" s="6" customFormat="1" ht="24" customHeight="1" x14ac:dyDescent="0.35">
      <c r="A1" s="3" t="s">
        <v>38</v>
      </c>
      <c r="B1" s="3" t="s">
        <v>39</v>
      </c>
      <c r="C1" s="3" t="s">
        <v>40</v>
      </c>
      <c r="D1" s="4"/>
      <c r="E1" s="5" t="s">
        <v>38</v>
      </c>
      <c r="F1" s="5" t="s">
        <v>40</v>
      </c>
      <c r="H1" s="4"/>
    </row>
    <row r="2" spans="1:8" ht="13.3" thickBot="1" x14ac:dyDescent="0.4">
      <c r="A2" s="7" t="s">
        <v>41</v>
      </c>
      <c r="B2" s="7" t="s">
        <v>42</v>
      </c>
      <c r="C2" s="7">
        <v>2234</v>
      </c>
      <c r="E2" s="8" t="s">
        <v>70</v>
      </c>
      <c r="F2" s="9"/>
    </row>
    <row r="3" spans="1:8" x14ac:dyDescent="0.35">
      <c r="A3" s="7" t="s">
        <v>44</v>
      </c>
      <c r="B3" s="7" t="s">
        <v>45</v>
      </c>
      <c r="C3" s="7">
        <v>2235</v>
      </c>
    </row>
    <row r="4" spans="1:8" x14ac:dyDescent="0.35">
      <c r="A4" s="7" t="s">
        <v>46</v>
      </c>
      <c r="B4" s="7" t="s">
        <v>47</v>
      </c>
      <c r="C4" s="7">
        <v>2151</v>
      </c>
    </row>
    <row r="5" spans="1:8" x14ac:dyDescent="0.35">
      <c r="A5" s="7" t="s">
        <v>48</v>
      </c>
      <c r="B5" s="7" t="s">
        <v>45</v>
      </c>
      <c r="C5" s="7">
        <v>2152</v>
      </c>
    </row>
    <row r="6" spans="1:8" ht="14.6" x14ac:dyDescent="0.4">
      <c r="A6" s="7" t="s">
        <v>49</v>
      </c>
      <c r="B6" s="7" t="s">
        <v>45</v>
      </c>
      <c r="C6" s="7">
        <v>2153</v>
      </c>
      <c r="E6" s="2" t="s">
        <v>32</v>
      </c>
      <c r="F6" s="10" t="s">
        <v>164</v>
      </c>
    </row>
    <row r="7" spans="1:8" ht="14.6" x14ac:dyDescent="0.4">
      <c r="A7" s="7" t="s">
        <v>50</v>
      </c>
      <c r="B7" s="7" t="s">
        <v>42</v>
      </c>
      <c r="C7" s="7">
        <v>2154</v>
      </c>
      <c r="E7" s="2" t="s">
        <v>33</v>
      </c>
      <c r="F7" s="10" t="s">
        <v>165</v>
      </c>
    </row>
    <row r="8" spans="1:8" ht="14.6" x14ac:dyDescent="0.4">
      <c r="A8" s="7" t="s">
        <v>51</v>
      </c>
      <c r="B8" s="7" t="s">
        <v>45</v>
      </c>
      <c r="C8" s="7">
        <v>2155</v>
      </c>
      <c r="E8" s="2" t="s">
        <v>34</v>
      </c>
      <c r="F8" s="10">
        <v>3</v>
      </c>
    </row>
    <row r="9" spans="1:8" ht="14.6" x14ac:dyDescent="0.4">
      <c r="A9" s="7" t="s">
        <v>52</v>
      </c>
      <c r="B9" s="7" t="s">
        <v>53</v>
      </c>
      <c r="C9" s="7">
        <v>2461</v>
      </c>
      <c r="E9" s="2" t="s">
        <v>35</v>
      </c>
      <c r="F9" s="10" t="b">
        <v>0</v>
      </c>
    </row>
    <row r="10" spans="1:8" x14ac:dyDescent="0.35">
      <c r="A10" s="7" t="s">
        <v>54</v>
      </c>
      <c r="B10" s="7" t="s">
        <v>53</v>
      </c>
      <c r="C10" s="7">
        <v>2462</v>
      </c>
    </row>
    <row r="11" spans="1:8" x14ac:dyDescent="0.35">
      <c r="A11" s="7" t="s">
        <v>55</v>
      </c>
      <c r="B11" s="7" t="s">
        <v>53</v>
      </c>
      <c r="C11" s="7">
        <v>2463</v>
      </c>
    </row>
    <row r="12" spans="1:8" x14ac:dyDescent="0.35">
      <c r="A12" s="7" t="s">
        <v>56</v>
      </c>
      <c r="B12" s="7" t="s">
        <v>45</v>
      </c>
      <c r="C12" s="7">
        <v>2464</v>
      </c>
    </row>
    <row r="13" spans="1:8" x14ac:dyDescent="0.35">
      <c r="A13" s="7" t="s">
        <v>57</v>
      </c>
      <c r="B13" s="7" t="s">
        <v>53</v>
      </c>
      <c r="C13" s="7">
        <v>2465</v>
      </c>
    </row>
    <row r="14" spans="1:8" x14ac:dyDescent="0.35">
      <c r="A14" s="7" t="s">
        <v>58</v>
      </c>
      <c r="B14" s="7" t="s">
        <v>53</v>
      </c>
      <c r="C14" s="7">
        <v>2466</v>
      </c>
    </row>
    <row r="15" spans="1:8" x14ac:dyDescent="0.35">
      <c r="A15" s="7" t="s">
        <v>59</v>
      </c>
      <c r="B15" s="7" t="s">
        <v>45</v>
      </c>
      <c r="C15" s="7">
        <v>2467</v>
      </c>
    </row>
    <row r="16" spans="1:8" x14ac:dyDescent="0.35">
      <c r="A16" s="7" t="s">
        <v>60</v>
      </c>
      <c r="B16" s="7" t="s">
        <v>53</v>
      </c>
      <c r="C16" s="7">
        <v>2468</v>
      </c>
    </row>
    <row r="17" spans="1:3" x14ac:dyDescent="0.35">
      <c r="A17" s="7" t="s">
        <v>61</v>
      </c>
      <c r="B17" s="7" t="s">
        <v>47</v>
      </c>
      <c r="C17" s="7">
        <v>2469</v>
      </c>
    </row>
    <row r="18" spans="1:3" x14ac:dyDescent="0.35">
      <c r="A18" s="7" t="s">
        <v>62</v>
      </c>
      <c r="B18" s="7" t="s">
        <v>53</v>
      </c>
      <c r="C18" s="7">
        <v>2470</v>
      </c>
    </row>
    <row r="19" spans="1:3" x14ac:dyDescent="0.35">
      <c r="A19" s="7" t="s">
        <v>63</v>
      </c>
      <c r="B19" s="7" t="s">
        <v>53</v>
      </c>
      <c r="C19" s="7">
        <v>2571</v>
      </c>
    </row>
    <row r="20" spans="1:3" x14ac:dyDescent="0.35">
      <c r="A20" s="7" t="s">
        <v>43</v>
      </c>
      <c r="B20" s="7" t="s">
        <v>47</v>
      </c>
      <c r="C20" s="7">
        <v>2572</v>
      </c>
    </row>
    <row r="21" spans="1:3" x14ac:dyDescent="0.35">
      <c r="A21" s="7" t="s">
        <v>64</v>
      </c>
      <c r="B21" s="7" t="s">
        <v>42</v>
      </c>
      <c r="C21" s="7">
        <v>2573</v>
      </c>
    </row>
    <row r="22" spans="1:3" x14ac:dyDescent="0.35">
      <c r="A22" s="7" t="s">
        <v>65</v>
      </c>
      <c r="B22" s="7" t="s">
        <v>42</v>
      </c>
      <c r="C22" s="7">
        <v>2881</v>
      </c>
    </row>
    <row r="23" spans="1:3" x14ac:dyDescent="0.35">
      <c r="A23" s="7" t="s">
        <v>66</v>
      </c>
      <c r="B23" s="7" t="s">
        <v>53</v>
      </c>
      <c r="C23" s="7">
        <v>2236</v>
      </c>
    </row>
    <row r="24" spans="1:3" x14ac:dyDescent="0.35">
      <c r="A24" s="7" t="s">
        <v>67</v>
      </c>
      <c r="B24" s="7" t="s">
        <v>47</v>
      </c>
      <c r="C24" s="7">
        <v>2237</v>
      </c>
    </row>
    <row r="25" spans="1:3" x14ac:dyDescent="0.35">
      <c r="A25" s="7" t="s">
        <v>68</v>
      </c>
      <c r="B25" s="7" t="s">
        <v>53</v>
      </c>
      <c r="C25" s="7">
        <v>2882</v>
      </c>
    </row>
    <row r="26" spans="1:3" x14ac:dyDescent="0.35">
      <c r="A26" s="7" t="s">
        <v>69</v>
      </c>
      <c r="B26" s="7" t="s">
        <v>42</v>
      </c>
      <c r="C26" s="7">
        <v>2991</v>
      </c>
    </row>
    <row r="27" spans="1:3" x14ac:dyDescent="0.35">
      <c r="A27" s="7" t="s">
        <v>70</v>
      </c>
      <c r="B27" s="7" t="s">
        <v>47</v>
      </c>
      <c r="C27" s="7">
        <v>2883</v>
      </c>
    </row>
    <row r="28" spans="1:3" x14ac:dyDescent="0.35">
      <c r="A28" s="7" t="s">
        <v>71</v>
      </c>
      <c r="B28" s="7" t="s">
        <v>53</v>
      </c>
      <c r="C28" s="7">
        <v>2992</v>
      </c>
    </row>
    <row r="29" spans="1:3" x14ac:dyDescent="0.35">
      <c r="A29" s="7" t="s">
        <v>72</v>
      </c>
      <c r="B29" s="7" t="s">
        <v>53</v>
      </c>
      <c r="C29" s="7">
        <v>2884</v>
      </c>
    </row>
    <row r="30" spans="1:3" x14ac:dyDescent="0.35">
      <c r="A30" s="7" t="s">
        <v>73</v>
      </c>
      <c r="B30" s="7" t="s">
        <v>74</v>
      </c>
      <c r="C30" s="7">
        <v>2885</v>
      </c>
    </row>
    <row r="31" spans="1:3" x14ac:dyDescent="0.35">
      <c r="A31" s="7" t="s">
        <v>75</v>
      </c>
      <c r="B31" s="7" t="s">
        <v>76</v>
      </c>
      <c r="C31" s="7">
        <v>2886</v>
      </c>
    </row>
  </sheetData>
  <conditionalFormatting sqref="A2:A31">
    <cfRule type="duplicateValues" dxfId="14" priority="1"/>
  </conditionalFormatting>
  <dataValidations count="1">
    <dataValidation type="list" allowBlank="1" showInputMessage="1" showErrorMessage="1" sqref="E2" xr:uid="{2A63352D-8D9D-4544-9F8B-4B2453064D93}">
      <formula1>$A$2:$A$31</formula1>
    </dataValidation>
  </dataValidations>
  <printOptions gridLines="1" gridLinesSet="0"/>
  <pageMargins left="0.75" right="0.75" top="1" bottom="1" header="0.5" footer="0.5"/>
  <headerFooter alignWithMargins="0">
    <oddHeader>&amp;A</oddHeader>
    <oddFooter>Page &amp;P</oddFooter>
  </headerFooter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03851-E3CF-4478-9C4C-C4106C308E55}">
  <dimension ref="A1:L30"/>
  <sheetViews>
    <sheetView zoomScaleNormal="100" workbookViewId="0">
      <selection activeCell="C3" sqref="C3"/>
    </sheetView>
  </sheetViews>
  <sheetFormatPr defaultColWidth="9.07421875" defaultRowHeight="14.6" x14ac:dyDescent="0.4"/>
  <cols>
    <col min="1" max="1" width="10.23046875" style="12" customWidth="1"/>
    <col min="2" max="2" width="9" style="12" customWidth="1"/>
    <col min="3" max="3" width="11.07421875" style="12" customWidth="1"/>
    <col min="4" max="4" width="8.61328125" customWidth="1"/>
    <col min="5" max="5" width="8.61328125" style="12" customWidth="1"/>
    <col min="6" max="6" width="14.07421875" style="12" bestFit="1" customWidth="1"/>
    <col min="7" max="7" width="9.3046875" style="12" customWidth="1"/>
    <col min="8" max="10" width="8.61328125" style="12" customWidth="1"/>
    <col min="11" max="11" width="13.69140625" style="12" customWidth="1"/>
    <col min="12" max="12" width="15.3046875" style="12" customWidth="1"/>
    <col min="13" max="13" width="13.69140625" style="12" customWidth="1"/>
    <col min="14" max="16384" width="9.07421875" style="12"/>
  </cols>
  <sheetData>
    <row r="1" spans="1:12" ht="30" x14ac:dyDescent="0.7">
      <c r="A1" s="11"/>
      <c r="B1" s="10"/>
      <c r="C1" s="10"/>
      <c r="E1" s="10"/>
      <c r="F1" s="10"/>
      <c r="G1" s="10"/>
      <c r="H1" s="10"/>
      <c r="I1" s="10"/>
      <c r="J1" s="10"/>
      <c r="K1" s="10"/>
      <c r="L1" s="10"/>
    </row>
    <row r="2" spans="1:12" x14ac:dyDescent="0.4">
      <c r="A2" s="13" t="s">
        <v>38</v>
      </c>
      <c r="B2" s="13" t="s">
        <v>77</v>
      </c>
      <c r="C2" s="13" t="s">
        <v>78</v>
      </c>
      <c r="E2" s="10"/>
      <c r="F2" s="14" t="s">
        <v>77</v>
      </c>
      <c r="G2" s="15" t="s">
        <v>78</v>
      </c>
      <c r="H2" s="10"/>
      <c r="I2" s="10"/>
      <c r="J2" s="10"/>
      <c r="K2" s="10"/>
      <c r="L2" s="10"/>
    </row>
    <row r="3" spans="1:12" x14ac:dyDescent="0.4">
      <c r="A3" s="16" t="s">
        <v>172</v>
      </c>
      <c r="B3" s="17">
        <v>80</v>
      </c>
      <c r="C3" s="16"/>
      <c r="E3" s="10"/>
      <c r="F3" s="18">
        <v>0</v>
      </c>
      <c r="G3" s="19" t="s">
        <v>79</v>
      </c>
      <c r="H3" s="10"/>
      <c r="I3" s="10"/>
      <c r="J3" s="10"/>
      <c r="K3" s="10"/>
      <c r="L3" s="10"/>
    </row>
    <row r="4" spans="1:12" x14ac:dyDescent="0.4">
      <c r="A4" s="16" t="s">
        <v>41</v>
      </c>
      <c r="B4" s="17">
        <v>72</v>
      </c>
      <c r="C4" s="16"/>
      <c r="E4" s="10"/>
      <c r="F4" s="18">
        <v>30</v>
      </c>
      <c r="G4" s="19" t="s">
        <v>80</v>
      </c>
      <c r="H4" s="10"/>
      <c r="K4" s="10"/>
      <c r="L4" s="10"/>
    </row>
    <row r="5" spans="1:12" x14ac:dyDescent="0.4">
      <c r="A5" s="16" t="s">
        <v>41</v>
      </c>
      <c r="B5" s="17">
        <v>65</v>
      </c>
      <c r="C5" s="16"/>
      <c r="E5" s="10"/>
      <c r="F5" s="18">
        <v>50</v>
      </c>
      <c r="G5" s="19" t="s">
        <v>81</v>
      </c>
      <c r="H5" s="10"/>
      <c r="K5" s="10"/>
      <c r="L5" s="10"/>
    </row>
    <row r="6" spans="1:12" x14ac:dyDescent="0.4">
      <c r="A6" s="16" t="s">
        <v>48</v>
      </c>
      <c r="B6" s="17">
        <v>89</v>
      </c>
      <c r="C6" s="16"/>
      <c r="E6" s="10"/>
      <c r="F6" s="18">
        <v>80</v>
      </c>
      <c r="G6" s="19" t="s">
        <v>82</v>
      </c>
      <c r="H6" s="10"/>
      <c r="K6" s="10"/>
      <c r="L6" s="10"/>
    </row>
    <row r="7" spans="1:12" x14ac:dyDescent="0.4">
      <c r="A7" s="16" t="s">
        <v>46</v>
      </c>
      <c r="B7" s="17">
        <v>51</v>
      </c>
      <c r="C7" s="16"/>
      <c r="E7" s="10"/>
      <c r="F7" s="18">
        <v>90</v>
      </c>
      <c r="G7" s="19" t="s">
        <v>83</v>
      </c>
      <c r="H7" s="10"/>
      <c r="K7" s="10"/>
      <c r="L7" s="10"/>
    </row>
    <row r="8" spans="1:12" x14ac:dyDescent="0.4">
      <c r="A8" s="16" t="s">
        <v>167</v>
      </c>
      <c r="B8" s="17">
        <v>63</v>
      </c>
      <c r="C8" s="16"/>
      <c r="E8" s="10"/>
      <c r="F8"/>
      <c r="G8"/>
      <c r="H8" s="10"/>
      <c r="I8" s="10"/>
      <c r="J8" s="10"/>
      <c r="K8" s="10"/>
      <c r="L8" s="10"/>
    </row>
    <row r="9" spans="1:12" x14ac:dyDescent="0.4">
      <c r="A9" s="16" t="s">
        <v>49</v>
      </c>
      <c r="B9" s="17">
        <v>76</v>
      </c>
      <c r="C9" s="16"/>
      <c r="E9" s="10"/>
      <c r="F9" s="10"/>
      <c r="G9" s="10"/>
      <c r="H9" s="10"/>
      <c r="I9" s="10"/>
      <c r="J9" s="10"/>
      <c r="K9" s="10"/>
      <c r="L9" s="10"/>
    </row>
    <row r="10" spans="1:12" x14ac:dyDescent="0.4">
      <c r="A10" s="16" t="s">
        <v>50</v>
      </c>
      <c r="B10" s="17">
        <v>87</v>
      </c>
      <c r="C10" s="16"/>
      <c r="E10" s="10"/>
      <c r="F10" s="7"/>
      <c r="G10" s="7"/>
      <c r="H10" s="10"/>
      <c r="I10" s="10"/>
      <c r="J10" s="10"/>
      <c r="K10" s="10"/>
      <c r="L10" s="10"/>
    </row>
    <row r="11" spans="1:12" x14ac:dyDescent="0.4">
      <c r="A11" s="16" t="s">
        <v>51</v>
      </c>
      <c r="B11" s="17">
        <v>62</v>
      </c>
      <c r="C11" s="16"/>
      <c r="E11" s="10"/>
      <c r="F11" s="2" t="s">
        <v>32</v>
      </c>
      <c r="G11" s="10" t="s">
        <v>175</v>
      </c>
      <c r="H11" s="10"/>
      <c r="I11" s="10"/>
      <c r="J11" s="10"/>
      <c r="K11" s="10"/>
      <c r="L11" s="10"/>
    </row>
    <row r="12" spans="1:12" x14ac:dyDescent="0.4">
      <c r="A12" s="16" t="s">
        <v>52</v>
      </c>
      <c r="B12" s="17">
        <v>45</v>
      </c>
      <c r="C12" s="16"/>
      <c r="E12" s="10"/>
      <c r="F12" s="2" t="s">
        <v>33</v>
      </c>
      <c r="G12" s="10" t="s">
        <v>176</v>
      </c>
      <c r="H12" s="10"/>
      <c r="I12" s="10"/>
      <c r="J12" s="10"/>
      <c r="K12" s="10"/>
      <c r="L12" s="10"/>
    </row>
    <row r="13" spans="1:12" x14ac:dyDescent="0.4">
      <c r="A13" s="16" t="s">
        <v>170</v>
      </c>
      <c r="B13" s="17">
        <v>25</v>
      </c>
      <c r="C13" s="16"/>
      <c r="E13" s="10"/>
      <c r="F13" s="2" t="s">
        <v>34</v>
      </c>
      <c r="G13" s="10">
        <v>2</v>
      </c>
      <c r="H13" s="10"/>
      <c r="I13" s="10"/>
      <c r="J13" s="10"/>
      <c r="K13" s="10"/>
      <c r="L13" s="10"/>
    </row>
    <row r="14" spans="1:12" x14ac:dyDescent="0.4">
      <c r="A14" s="16" t="s">
        <v>54</v>
      </c>
      <c r="B14" s="17">
        <v>31</v>
      </c>
      <c r="C14" s="16"/>
      <c r="E14" s="10"/>
      <c r="F14" s="2" t="s">
        <v>35</v>
      </c>
      <c r="G14" s="10" t="b">
        <v>1</v>
      </c>
      <c r="H14" s="10"/>
      <c r="I14" s="10"/>
      <c r="J14" s="10"/>
      <c r="K14" s="10"/>
      <c r="L14" s="10"/>
    </row>
    <row r="15" spans="1:12" x14ac:dyDescent="0.4">
      <c r="A15" s="16" t="s">
        <v>55</v>
      </c>
      <c r="B15" s="17">
        <v>69</v>
      </c>
      <c r="C15" s="16"/>
      <c r="E15" s="10"/>
      <c r="F15" s="10"/>
      <c r="G15" s="10"/>
      <c r="H15" s="10"/>
      <c r="I15" s="10"/>
      <c r="J15" s="10"/>
      <c r="K15" s="10"/>
      <c r="L15" s="10"/>
    </row>
    <row r="16" spans="1:12" x14ac:dyDescent="0.4">
      <c r="A16" s="16" t="s">
        <v>174</v>
      </c>
      <c r="B16" s="17">
        <v>77</v>
      </c>
      <c r="C16" s="16"/>
      <c r="E16" s="10"/>
      <c r="F16" s="10"/>
      <c r="G16" s="10"/>
      <c r="H16" s="10"/>
      <c r="I16" s="10"/>
      <c r="J16" s="10"/>
      <c r="K16" s="10"/>
      <c r="L16" s="10"/>
    </row>
    <row r="17" spans="1:12" x14ac:dyDescent="0.4">
      <c r="A17" s="16" t="s">
        <v>57</v>
      </c>
      <c r="B17" s="17">
        <v>97</v>
      </c>
      <c r="C17" s="16"/>
      <c r="E17" s="10"/>
      <c r="F17" s="10"/>
      <c r="G17" s="10"/>
      <c r="H17" s="10"/>
      <c r="I17" s="10"/>
      <c r="J17" s="10"/>
      <c r="K17" s="10"/>
      <c r="L17" s="10"/>
    </row>
    <row r="18" spans="1:12" x14ac:dyDescent="0.4">
      <c r="A18" s="16" t="s">
        <v>171</v>
      </c>
      <c r="B18" s="17">
        <v>65</v>
      </c>
      <c r="C18" s="16"/>
      <c r="E18" s="10"/>
      <c r="F18" s="10"/>
      <c r="G18" s="10"/>
      <c r="H18" s="10"/>
      <c r="I18" s="10"/>
      <c r="J18" s="10"/>
      <c r="K18" s="10"/>
      <c r="L18" s="10"/>
    </row>
    <row r="19" spans="1:12" x14ac:dyDescent="0.4">
      <c r="A19" s="16" t="s">
        <v>58</v>
      </c>
      <c r="B19" s="17">
        <v>84</v>
      </c>
      <c r="C19" s="16"/>
      <c r="E19" s="10"/>
      <c r="F19" s="10"/>
      <c r="G19" s="10"/>
      <c r="H19" s="10"/>
      <c r="I19" s="10"/>
      <c r="J19" s="10"/>
      <c r="K19" s="10"/>
      <c r="L19" s="10"/>
    </row>
    <row r="20" spans="1:12" x14ac:dyDescent="0.4">
      <c r="A20" s="16" t="s">
        <v>59</v>
      </c>
      <c r="B20" s="17">
        <v>12</v>
      </c>
      <c r="C20" s="16"/>
      <c r="E20" s="10"/>
      <c r="F20" s="10"/>
      <c r="G20" s="10"/>
      <c r="H20" s="10"/>
      <c r="I20" s="10"/>
      <c r="J20" s="10"/>
      <c r="K20" s="10"/>
      <c r="L20" s="10"/>
    </row>
    <row r="21" spans="1:12" x14ac:dyDescent="0.4">
      <c r="A21" s="16" t="s">
        <v>60</v>
      </c>
      <c r="B21" s="17">
        <v>68</v>
      </c>
      <c r="C21" s="16"/>
      <c r="E21" s="10"/>
      <c r="F21" s="10"/>
      <c r="G21" s="10"/>
      <c r="H21" s="10"/>
      <c r="I21" s="10"/>
      <c r="J21" s="10"/>
      <c r="K21" s="10"/>
      <c r="L21" s="10"/>
    </row>
    <row r="22" spans="1:12" x14ac:dyDescent="0.4">
      <c r="A22" s="16" t="s">
        <v>173</v>
      </c>
      <c r="B22" s="17">
        <v>69</v>
      </c>
      <c r="C22" s="16"/>
      <c r="E22" s="10"/>
      <c r="F22" s="10"/>
      <c r="G22" s="10"/>
      <c r="H22" s="10"/>
      <c r="I22" s="10"/>
      <c r="J22" s="10"/>
      <c r="K22" s="10"/>
      <c r="L22" s="10"/>
    </row>
    <row r="23" spans="1:12" x14ac:dyDescent="0.4">
      <c r="A23" s="16" t="s">
        <v>43</v>
      </c>
      <c r="B23" s="17">
        <v>14</v>
      </c>
      <c r="C23" s="16"/>
    </row>
    <row r="24" spans="1:12" x14ac:dyDescent="0.4">
      <c r="A24" s="16" t="s">
        <v>64</v>
      </c>
      <c r="B24" s="17">
        <v>93</v>
      </c>
      <c r="C24" s="16"/>
    </row>
    <row r="25" spans="1:12" x14ac:dyDescent="0.4">
      <c r="A25" s="16" t="s">
        <v>65</v>
      </c>
      <c r="B25" s="17">
        <v>24</v>
      </c>
      <c r="C25" s="16"/>
    </row>
    <row r="26" spans="1:12" x14ac:dyDescent="0.4">
      <c r="A26" s="16" t="s">
        <v>166</v>
      </c>
      <c r="B26" s="17">
        <v>10</v>
      </c>
      <c r="C26" s="16"/>
    </row>
    <row r="27" spans="1:12" x14ac:dyDescent="0.4">
      <c r="A27" s="16" t="s">
        <v>169</v>
      </c>
      <c r="B27" s="17">
        <v>85</v>
      </c>
      <c r="C27" s="16"/>
    </row>
    <row r="28" spans="1:12" x14ac:dyDescent="0.4">
      <c r="A28" s="16" t="s">
        <v>66</v>
      </c>
      <c r="B28" s="17">
        <v>82</v>
      </c>
      <c r="C28" s="16"/>
    </row>
    <row r="29" spans="1:12" x14ac:dyDescent="0.4">
      <c r="A29" s="16" t="s">
        <v>168</v>
      </c>
      <c r="B29" s="17">
        <v>17</v>
      </c>
      <c r="C29" s="16"/>
    </row>
    <row r="30" spans="1:12" x14ac:dyDescent="0.4">
      <c r="A30" s="16" t="s">
        <v>71</v>
      </c>
      <c r="B30" s="17">
        <v>33</v>
      </c>
      <c r="C30" s="16"/>
    </row>
  </sheetData>
  <sortState xmlns:xlrd2="http://schemas.microsoft.com/office/spreadsheetml/2017/richdata2" ref="A3:C30">
    <sortCondition ref="A12:A30"/>
  </sortState>
  <printOptions gridLines="1" gridLinesSet="0"/>
  <pageMargins left="0.75" right="0.75" top="1" bottom="1" header="0.5" footer="0.5"/>
  <pageSetup paperSize="9" orientation="portrait" horizontalDpi="4294967292" verticalDpi="0" r:id="rId1"/>
  <headerFooter alignWithMargins="0">
    <oddHeader>&amp;F</oddHeader>
    <oddFooter>Page &amp;P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8BAA7-BCEA-4496-A425-5B4231EDC16B}">
  <dimension ref="A1:E42"/>
  <sheetViews>
    <sheetView workbookViewId="0">
      <selection activeCell="D4" sqref="D4"/>
    </sheetView>
  </sheetViews>
  <sheetFormatPr defaultColWidth="8.765625" defaultRowHeight="12.45" x14ac:dyDescent="0.3"/>
  <cols>
    <col min="1" max="1" width="11.3046875" style="10" customWidth="1"/>
    <col min="2" max="2" width="11.07421875" style="10" customWidth="1"/>
    <col min="3" max="3" width="15.61328125" style="10" bestFit="1" customWidth="1"/>
    <col min="4" max="4" width="22.61328125" style="10" bestFit="1" customWidth="1"/>
    <col min="5" max="5" width="12.07421875" style="10" customWidth="1"/>
    <col min="6" max="16384" width="8.765625" style="10"/>
  </cols>
  <sheetData>
    <row r="1" spans="1:5" x14ac:dyDescent="0.3">
      <c r="A1" s="41" t="s">
        <v>84</v>
      </c>
      <c r="B1" s="42"/>
      <c r="C1" s="42"/>
    </row>
    <row r="2" spans="1:5" x14ac:dyDescent="0.3">
      <c r="A2" s="41"/>
      <c r="B2" s="42"/>
      <c r="C2" s="42"/>
    </row>
    <row r="3" spans="1:5" ht="12.45" customHeight="1" x14ac:dyDescent="0.3">
      <c r="A3" s="20" t="s">
        <v>85</v>
      </c>
      <c r="B3" s="20" t="s">
        <v>86</v>
      </c>
      <c r="C3" s="20" t="s">
        <v>87</v>
      </c>
      <c r="D3" s="20" t="s">
        <v>88</v>
      </c>
      <c r="E3" s="21"/>
    </row>
    <row r="4" spans="1:5" x14ac:dyDescent="0.3">
      <c r="A4" s="22">
        <v>28000546</v>
      </c>
      <c r="B4" s="23">
        <v>1457170</v>
      </c>
      <c r="C4" s="24">
        <v>0.49490000000000001</v>
      </c>
      <c r="E4" s="21"/>
    </row>
    <row r="5" spans="1:5" x14ac:dyDescent="0.3">
      <c r="A5" s="10">
        <v>28001169</v>
      </c>
      <c r="B5" s="23">
        <v>490190</v>
      </c>
      <c r="C5" s="24">
        <v>0.16650000000000001</v>
      </c>
    </row>
    <row r="6" spans="1:5" x14ac:dyDescent="0.3">
      <c r="A6" s="10">
        <v>28000519</v>
      </c>
      <c r="B6" s="23">
        <v>163540</v>
      </c>
      <c r="C6" s="24">
        <v>5.5500000000000001E-2</v>
      </c>
    </row>
    <row r="7" spans="1:5" x14ac:dyDescent="0.3">
      <c r="A7" s="10">
        <v>28000438</v>
      </c>
      <c r="B7" s="23">
        <v>117360</v>
      </c>
      <c r="C7" s="24">
        <v>3.9899999999999998E-2</v>
      </c>
    </row>
    <row r="8" spans="1:5" x14ac:dyDescent="0.3">
      <c r="A8" s="10">
        <v>28000411</v>
      </c>
      <c r="B8" s="23">
        <v>75060</v>
      </c>
      <c r="C8" s="24">
        <v>2.5499999999999998E-2</v>
      </c>
    </row>
    <row r="9" spans="1:5" x14ac:dyDescent="0.3">
      <c r="A9" s="10">
        <v>28000550</v>
      </c>
      <c r="B9" s="23">
        <v>74880</v>
      </c>
      <c r="C9" s="24">
        <v>2.5399999999999999E-2</v>
      </c>
    </row>
    <row r="10" spans="1:5" x14ac:dyDescent="0.3">
      <c r="A10" s="10">
        <v>28000410</v>
      </c>
      <c r="B10" s="23">
        <v>61950</v>
      </c>
      <c r="C10" s="24">
        <v>2.1000000000000001E-2</v>
      </c>
    </row>
    <row r="11" spans="1:5" x14ac:dyDescent="0.3">
      <c r="A11" s="10">
        <v>28000409</v>
      </c>
      <c r="B11" s="23">
        <v>48400</v>
      </c>
      <c r="C11" s="24">
        <v>1.6400000000000001E-2</v>
      </c>
    </row>
    <row r="12" spans="1:5" x14ac:dyDescent="0.3">
      <c r="A12" s="10">
        <v>28000440</v>
      </c>
      <c r="B12" s="23">
        <v>33690</v>
      </c>
      <c r="C12" s="24">
        <v>1.14E-2</v>
      </c>
    </row>
    <row r="13" spans="1:5" x14ac:dyDescent="0.3">
      <c r="A13" s="10">
        <v>28000520</v>
      </c>
      <c r="B13" s="23">
        <v>29380</v>
      </c>
      <c r="C13" s="24">
        <v>0.01</v>
      </c>
    </row>
    <row r="14" spans="1:5" x14ac:dyDescent="0.3">
      <c r="A14" s="10">
        <v>28000522</v>
      </c>
      <c r="B14" s="23">
        <v>27460</v>
      </c>
      <c r="C14" s="24">
        <v>9.2999999999999992E-3</v>
      </c>
    </row>
    <row r="15" spans="1:5" x14ac:dyDescent="0.3">
      <c r="A15" s="10">
        <v>28000441</v>
      </c>
      <c r="B15" s="23">
        <v>24760</v>
      </c>
      <c r="C15" s="24">
        <v>8.3999999999999995E-3</v>
      </c>
    </row>
    <row r="16" spans="1:5" x14ac:dyDescent="0.3">
      <c r="A16" s="10">
        <v>28000442</v>
      </c>
      <c r="B16" s="23">
        <v>23900</v>
      </c>
      <c r="C16" s="24">
        <v>8.0999999999999996E-3</v>
      </c>
    </row>
    <row r="17" spans="1:3" x14ac:dyDescent="0.3">
      <c r="A17" s="10">
        <v>28000451</v>
      </c>
      <c r="B17" s="23">
        <v>20240</v>
      </c>
      <c r="C17" s="24">
        <v>6.8999999999999999E-3</v>
      </c>
    </row>
    <row r="18" spans="1:3" x14ac:dyDescent="0.3">
      <c r="A18" s="10">
        <v>28000443</v>
      </c>
      <c r="B18" s="23">
        <v>19070</v>
      </c>
      <c r="C18" s="24">
        <v>6.4999999999999997E-3</v>
      </c>
    </row>
    <row r="19" spans="1:3" x14ac:dyDescent="0.3">
      <c r="A19" s="10">
        <v>28000437</v>
      </c>
      <c r="B19" s="23">
        <v>17660</v>
      </c>
      <c r="C19" s="24">
        <v>6.0000000000000001E-3</v>
      </c>
    </row>
    <row r="20" spans="1:3" x14ac:dyDescent="0.3">
      <c r="A20" s="10">
        <v>28000408</v>
      </c>
      <c r="B20" s="23">
        <v>16590</v>
      </c>
      <c r="C20" s="24">
        <v>5.5999999999999999E-3</v>
      </c>
    </row>
    <row r="21" spans="1:3" x14ac:dyDescent="0.3">
      <c r="A21" s="10">
        <v>28000</v>
      </c>
      <c r="B21" s="23">
        <v>15320</v>
      </c>
      <c r="C21" s="24">
        <v>5.1999999999999998E-3</v>
      </c>
    </row>
    <row r="22" spans="1:3" x14ac:dyDescent="0.3">
      <c r="A22" s="10">
        <v>28001191</v>
      </c>
      <c r="B22" s="23">
        <v>14940</v>
      </c>
      <c r="C22" s="24">
        <v>5.1000000000000004E-3</v>
      </c>
    </row>
    <row r="23" spans="1:3" x14ac:dyDescent="0.3">
      <c r="A23" s="10">
        <v>28001718</v>
      </c>
      <c r="B23" s="23">
        <v>13870</v>
      </c>
      <c r="C23" s="24">
        <v>4.7000000000000002E-3</v>
      </c>
    </row>
    <row r="24" spans="1:3" x14ac:dyDescent="0.3">
      <c r="A24" s="10">
        <v>28000523</v>
      </c>
      <c r="B24" s="23">
        <v>13650</v>
      </c>
      <c r="C24" s="24">
        <v>4.5999999999999999E-3</v>
      </c>
    </row>
    <row r="25" spans="1:3" x14ac:dyDescent="0.3">
      <c r="A25" s="10">
        <v>28000524</v>
      </c>
      <c r="B25" s="23">
        <v>13630</v>
      </c>
      <c r="C25" s="24">
        <v>4.5999999999999999E-3</v>
      </c>
    </row>
    <row r="26" spans="1:3" x14ac:dyDescent="0.3">
      <c r="A26" s="10">
        <v>28001043</v>
      </c>
      <c r="B26" s="23">
        <v>13450</v>
      </c>
      <c r="C26" s="24">
        <v>4.5999999999999999E-3</v>
      </c>
    </row>
    <row r="27" spans="1:3" x14ac:dyDescent="0.3">
      <c r="A27" s="10">
        <v>28001271</v>
      </c>
      <c r="B27" s="23">
        <v>11310</v>
      </c>
      <c r="C27" s="24">
        <v>3.8E-3</v>
      </c>
    </row>
    <row r="28" spans="1:3" x14ac:dyDescent="0.3">
      <c r="A28" s="10">
        <v>28000911</v>
      </c>
      <c r="B28" s="23">
        <v>11190</v>
      </c>
      <c r="C28" s="24">
        <v>3.8E-3</v>
      </c>
    </row>
    <row r="29" spans="1:3" x14ac:dyDescent="0.3">
      <c r="A29" s="10">
        <v>28001616</v>
      </c>
      <c r="B29" s="23">
        <v>10900</v>
      </c>
      <c r="C29" s="24">
        <v>3.7000000000000002E-3</v>
      </c>
    </row>
    <row r="30" spans="1:3" x14ac:dyDescent="0.3">
      <c r="A30" s="10">
        <v>28000413</v>
      </c>
      <c r="B30" s="23">
        <v>10720</v>
      </c>
      <c r="C30" s="24">
        <v>3.5999999999999999E-3</v>
      </c>
    </row>
    <row r="31" spans="1:3" x14ac:dyDescent="0.3">
      <c r="A31" s="10">
        <v>28000543</v>
      </c>
      <c r="B31" s="23">
        <v>9770</v>
      </c>
      <c r="C31" s="24">
        <v>3.3E-3</v>
      </c>
    </row>
    <row r="32" spans="1:3" x14ac:dyDescent="0.3">
      <c r="A32" s="10">
        <v>28000544</v>
      </c>
      <c r="B32" s="23">
        <v>9660</v>
      </c>
      <c r="C32" s="24">
        <v>3.3E-3</v>
      </c>
    </row>
    <row r="33" spans="1:3" x14ac:dyDescent="0.3">
      <c r="A33" s="10">
        <v>28000456</v>
      </c>
      <c r="B33" s="23">
        <v>9490</v>
      </c>
      <c r="C33" s="24">
        <v>3.2000000000000002E-3</v>
      </c>
    </row>
    <row r="34" spans="1:3" x14ac:dyDescent="0.3">
      <c r="A34" s="10">
        <v>28000961</v>
      </c>
      <c r="B34" s="23">
        <v>8450</v>
      </c>
      <c r="C34" s="24">
        <v>2.8999999999999998E-3</v>
      </c>
    </row>
    <row r="35" spans="1:3" x14ac:dyDescent="0.3">
      <c r="A35" s="10">
        <v>28000445</v>
      </c>
      <c r="B35" s="23">
        <v>6670</v>
      </c>
      <c r="C35" s="24">
        <v>2.3E-3</v>
      </c>
    </row>
    <row r="36" spans="1:3" x14ac:dyDescent="0.3">
      <c r="A36" s="10">
        <v>28001170</v>
      </c>
      <c r="B36" s="23">
        <v>5520</v>
      </c>
      <c r="C36" s="24">
        <v>1.9E-3</v>
      </c>
    </row>
    <row r="37" spans="1:3" x14ac:dyDescent="0.3">
      <c r="A37" s="10">
        <v>28000399</v>
      </c>
      <c r="B37" s="23">
        <v>5500</v>
      </c>
      <c r="C37" s="24">
        <v>1.9E-3</v>
      </c>
    </row>
    <row r="38" spans="1:3" x14ac:dyDescent="0.3">
      <c r="A38" s="10">
        <v>28001402</v>
      </c>
      <c r="B38" s="23">
        <v>4360</v>
      </c>
      <c r="C38" s="24">
        <v>1.5E-3</v>
      </c>
    </row>
    <row r="39" spans="1:3" x14ac:dyDescent="0.3">
      <c r="A39" s="10">
        <v>28001300</v>
      </c>
      <c r="B39" s="23">
        <v>4360</v>
      </c>
      <c r="C39" s="24">
        <v>1.5E-3</v>
      </c>
    </row>
    <row r="40" spans="1:3" x14ac:dyDescent="0.3">
      <c r="A40" s="10">
        <v>28001450</v>
      </c>
      <c r="B40" s="23">
        <v>4350</v>
      </c>
      <c r="C40" s="24">
        <v>1.5E-3</v>
      </c>
    </row>
    <row r="41" spans="1:3" x14ac:dyDescent="0.3">
      <c r="A41" s="10">
        <v>28001143</v>
      </c>
      <c r="B41" s="23">
        <v>4010</v>
      </c>
      <c r="C41" s="24">
        <v>1.4E-3</v>
      </c>
    </row>
    <row r="42" spans="1:3" x14ac:dyDescent="0.3">
      <c r="B42" s="23"/>
      <c r="C42" s="24"/>
    </row>
  </sheetData>
  <mergeCells count="2">
    <mergeCell ref="A1:C1"/>
    <mergeCell ref="A2:C2"/>
  </mergeCells>
  <conditionalFormatting sqref="D4:D41">
    <cfRule type="cellIs" dxfId="4" priority="1" operator="equal">
      <formula>"check"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7BA3A-3B17-4466-B39D-855109D20418}">
  <dimension ref="A1:B39"/>
  <sheetViews>
    <sheetView workbookViewId="0">
      <selection activeCell="D10" sqref="D10"/>
    </sheetView>
  </sheetViews>
  <sheetFormatPr defaultColWidth="8.765625" defaultRowHeight="12.45" x14ac:dyDescent="0.3"/>
  <cols>
    <col min="1" max="1" width="15.53515625" style="10" customWidth="1"/>
    <col min="2" max="2" width="24.765625" style="10" customWidth="1"/>
    <col min="3" max="16384" width="8.765625" style="10"/>
  </cols>
  <sheetData>
    <row r="1" spans="1:2" x14ac:dyDescent="0.3">
      <c r="A1" s="40" t="s">
        <v>85</v>
      </c>
      <c r="B1" s="40" t="s">
        <v>88</v>
      </c>
    </row>
    <row r="2" spans="1:2" x14ac:dyDescent="0.3">
      <c r="A2" s="39">
        <v>28000546</v>
      </c>
      <c r="B2" s="39" t="s">
        <v>89</v>
      </c>
    </row>
    <row r="3" spans="1:2" x14ac:dyDescent="0.3">
      <c r="A3" s="39">
        <v>28000911</v>
      </c>
      <c r="B3" s="39" t="s">
        <v>90</v>
      </c>
    </row>
    <row r="4" spans="1:2" x14ac:dyDescent="0.3">
      <c r="A4" s="39">
        <v>28001616</v>
      </c>
      <c r="B4" s="39" t="s">
        <v>91</v>
      </c>
    </row>
    <row r="5" spans="1:2" x14ac:dyDescent="0.3">
      <c r="A5" s="39">
        <v>28000413</v>
      </c>
      <c r="B5" s="39" t="s">
        <v>92</v>
      </c>
    </row>
    <row r="6" spans="1:2" x14ac:dyDescent="0.3">
      <c r="A6" s="39">
        <v>28000543</v>
      </c>
      <c r="B6" s="39" t="s">
        <v>93</v>
      </c>
    </row>
    <row r="7" spans="1:2" x14ac:dyDescent="0.3">
      <c r="A7" s="39">
        <v>28001169</v>
      </c>
      <c r="B7" s="39" t="s">
        <v>94</v>
      </c>
    </row>
    <row r="8" spans="1:2" x14ac:dyDescent="0.3">
      <c r="A8" s="39">
        <v>28000519</v>
      </c>
      <c r="B8" s="39" t="s">
        <v>95</v>
      </c>
    </row>
    <row r="9" spans="1:2" x14ac:dyDescent="0.3">
      <c r="A9" s="39">
        <v>28000438</v>
      </c>
      <c r="B9" s="39" t="s">
        <v>96</v>
      </c>
    </row>
    <row r="10" spans="1:2" x14ac:dyDescent="0.3">
      <c r="A10" s="39">
        <v>28000411</v>
      </c>
      <c r="B10" s="39" t="s">
        <v>97</v>
      </c>
    </row>
    <row r="11" spans="1:2" x14ac:dyDescent="0.3">
      <c r="A11" s="39">
        <v>28000550</v>
      </c>
      <c r="B11" s="39" t="s">
        <v>98</v>
      </c>
    </row>
    <row r="12" spans="1:2" x14ac:dyDescent="0.3">
      <c r="A12" s="39">
        <v>28000410</v>
      </c>
      <c r="B12" s="39" t="s">
        <v>99</v>
      </c>
    </row>
    <row r="13" spans="1:2" x14ac:dyDescent="0.3">
      <c r="A13" s="39">
        <v>28000409</v>
      </c>
      <c r="B13" s="39" t="s">
        <v>100</v>
      </c>
    </row>
    <row r="14" spans="1:2" x14ac:dyDescent="0.3">
      <c r="A14" s="39">
        <v>28001300</v>
      </c>
      <c r="B14" s="39" t="s">
        <v>101</v>
      </c>
    </row>
    <row r="15" spans="1:2" x14ac:dyDescent="0.3">
      <c r="A15" s="39">
        <v>28001450</v>
      </c>
      <c r="B15" s="39" t="s">
        <v>102</v>
      </c>
    </row>
    <row r="16" spans="1:2" x14ac:dyDescent="0.3">
      <c r="A16" s="39">
        <v>28000440</v>
      </c>
      <c r="B16" s="39" t="s">
        <v>103</v>
      </c>
    </row>
    <row r="17" spans="1:2" x14ac:dyDescent="0.3">
      <c r="A17" s="39">
        <v>28000520</v>
      </c>
      <c r="B17" s="39" t="s">
        <v>104</v>
      </c>
    </row>
    <row r="18" spans="1:2" x14ac:dyDescent="0.3">
      <c r="A18" s="39">
        <v>28000522</v>
      </c>
      <c r="B18" s="39" t="s">
        <v>105</v>
      </c>
    </row>
    <row r="19" spans="1:2" x14ac:dyDescent="0.3">
      <c r="A19" s="39">
        <v>28000441</v>
      </c>
      <c r="B19" s="39" t="s">
        <v>106</v>
      </c>
    </row>
    <row r="20" spans="1:2" x14ac:dyDescent="0.3">
      <c r="A20" s="39">
        <v>28000442</v>
      </c>
      <c r="B20" s="39" t="s">
        <v>107</v>
      </c>
    </row>
    <row r="21" spans="1:2" x14ac:dyDescent="0.3">
      <c r="A21" s="39">
        <v>28000451</v>
      </c>
      <c r="B21" s="39" t="s">
        <v>108</v>
      </c>
    </row>
    <row r="22" spans="1:2" x14ac:dyDescent="0.3">
      <c r="A22" s="39">
        <v>28001402</v>
      </c>
      <c r="B22" s="39" t="s">
        <v>109</v>
      </c>
    </row>
    <row r="23" spans="1:2" x14ac:dyDescent="0.3">
      <c r="A23" s="39">
        <v>28000443</v>
      </c>
      <c r="B23" s="39" t="s">
        <v>110</v>
      </c>
    </row>
    <row r="24" spans="1:2" x14ac:dyDescent="0.3">
      <c r="A24" s="39">
        <v>28000437</v>
      </c>
      <c r="B24" s="39" t="s">
        <v>111</v>
      </c>
    </row>
    <row r="25" spans="1:2" x14ac:dyDescent="0.3">
      <c r="A25" s="39">
        <v>28000408</v>
      </c>
      <c r="B25" s="39" t="s">
        <v>112</v>
      </c>
    </row>
    <row r="26" spans="1:2" x14ac:dyDescent="0.3">
      <c r="A26" s="39">
        <v>28000458</v>
      </c>
      <c r="B26" s="39" t="s">
        <v>113</v>
      </c>
    </row>
    <row r="27" spans="1:2" x14ac:dyDescent="0.3">
      <c r="A27" s="39">
        <v>28000961</v>
      </c>
      <c r="B27" s="39" t="s">
        <v>114</v>
      </c>
    </row>
    <row r="28" spans="1:2" x14ac:dyDescent="0.3">
      <c r="A28" s="39">
        <v>28000445</v>
      </c>
      <c r="B28" s="39" t="s">
        <v>115</v>
      </c>
    </row>
    <row r="29" spans="1:2" x14ac:dyDescent="0.3">
      <c r="A29" s="39">
        <v>28001170</v>
      </c>
      <c r="B29" s="39" t="s">
        <v>116</v>
      </c>
    </row>
    <row r="30" spans="1:2" x14ac:dyDescent="0.3">
      <c r="A30" s="39">
        <v>28000399</v>
      </c>
      <c r="B30" s="39" t="s">
        <v>117</v>
      </c>
    </row>
    <row r="31" spans="1:2" x14ac:dyDescent="0.3">
      <c r="A31" s="39">
        <v>28001191</v>
      </c>
      <c r="B31" s="39" t="s">
        <v>118</v>
      </c>
    </row>
    <row r="32" spans="1:2" x14ac:dyDescent="0.3">
      <c r="A32" s="39">
        <v>28001718</v>
      </c>
      <c r="B32" s="39" t="s">
        <v>119</v>
      </c>
    </row>
    <row r="33" spans="1:2" x14ac:dyDescent="0.3">
      <c r="A33" s="39">
        <v>28000523</v>
      </c>
      <c r="B33" s="39" t="s">
        <v>120</v>
      </c>
    </row>
    <row r="34" spans="1:2" x14ac:dyDescent="0.3">
      <c r="A34" s="39">
        <v>28000524</v>
      </c>
      <c r="B34" s="39" t="s">
        <v>121</v>
      </c>
    </row>
    <row r="35" spans="1:2" x14ac:dyDescent="0.3">
      <c r="A35" s="39">
        <v>28001043</v>
      </c>
      <c r="B35" s="39" t="s">
        <v>122</v>
      </c>
    </row>
    <row r="36" spans="1:2" x14ac:dyDescent="0.3">
      <c r="A36" s="39">
        <v>28001271</v>
      </c>
      <c r="B36" s="39" t="s">
        <v>123</v>
      </c>
    </row>
    <row r="37" spans="1:2" x14ac:dyDescent="0.3">
      <c r="A37" s="39">
        <v>28000544</v>
      </c>
      <c r="B37" s="39" t="s">
        <v>124</v>
      </c>
    </row>
    <row r="38" spans="1:2" x14ac:dyDescent="0.3">
      <c r="A38" s="39">
        <v>28000456</v>
      </c>
      <c r="B38" s="39" t="s">
        <v>125</v>
      </c>
    </row>
    <row r="39" spans="1:2" x14ac:dyDescent="0.3">
      <c r="A39" s="39">
        <v>28001143</v>
      </c>
      <c r="B39" s="39" t="s">
        <v>126</v>
      </c>
    </row>
  </sheetData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AB0A5-A5FB-4BD8-AE31-EE1CCFD15662}">
  <dimension ref="A1:K24"/>
  <sheetViews>
    <sheetView showGridLines="0" zoomScale="115" zoomScaleNormal="115" workbookViewId="0">
      <selection activeCell="F20" sqref="F20"/>
    </sheetView>
  </sheetViews>
  <sheetFormatPr defaultColWidth="8.69140625" defaultRowHeight="12.45" x14ac:dyDescent="0.3"/>
  <cols>
    <col min="1" max="1" width="10.3046875" style="10" bestFit="1" customWidth="1"/>
    <col min="2" max="2" width="13.765625" style="10" customWidth="1"/>
    <col min="3" max="3" width="7" style="10" bestFit="1" customWidth="1"/>
    <col min="4" max="4" width="8.69140625" style="10"/>
    <col min="5" max="5" width="9.3046875" style="10" bestFit="1" customWidth="1"/>
    <col min="6" max="6" width="15" style="10" bestFit="1" customWidth="1"/>
    <col min="7" max="7" width="8.69140625" style="10"/>
    <col min="8" max="8" width="5" style="10" customWidth="1"/>
    <col min="9" max="9" width="11" style="10" customWidth="1"/>
    <col min="10" max="10" width="16.3046875" style="10" bestFit="1" customWidth="1"/>
    <col min="11" max="11" width="11.23046875" style="10" customWidth="1"/>
    <col min="12" max="16384" width="8.69140625" style="10"/>
  </cols>
  <sheetData>
    <row r="1" spans="1:11" ht="22.75" x14ac:dyDescent="0.55000000000000004">
      <c r="A1" s="43" t="s">
        <v>127</v>
      </c>
      <c r="B1" s="43"/>
      <c r="C1" s="43"/>
      <c r="D1" s="43"/>
      <c r="E1" s="43"/>
      <c r="F1" s="43"/>
      <c r="G1" s="43"/>
      <c r="I1" s="25" t="s">
        <v>128</v>
      </c>
      <c r="J1" s="25" t="s">
        <v>129</v>
      </c>
      <c r="K1" s="26" t="s">
        <v>130</v>
      </c>
    </row>
    <row r="2" spans="1:11" x14ac:dyDescent="0.3">
      <c r="I2" s="27" t="s">
        <v>131</v>
      </c>
      <c r="J2" s="27" t="s">
        <v>132</v>
      </c>
      <c r="K2" s="28">
        <v>0.68</v>
      </c>
    </row>
    <row r="3" spans="1:11" ht="17.600000000000001" x14ac:dyDescent="0.4">
      <c r="A3" s="44" t="s">
        <v>133</v>
      </c>
      <c r="B3" s="44"/>
      <c r="C3" s="44"/>
      <c r="D3" s="44"/>
      <c r="E3" s="44"/>
      <c r="F3" s="44"/>
      <c r="G3" s="44"/>
      <c r="I3" s="27" t="s">
        <v>134</v>
      </c>
      <c r="J3" s="27" t="s">
        <v>135</v>
      </c>
      <c r="K3" s="28">
        <v>0.72</v>
      </c>
    </row>
    <row r="4" spans="1:11" x14ac:dyDescent="0.3">
      <c r="I4" s="27" t="s">
        <v>136</v>
      </c>
      <c r="J4" s="27" t="s">
        <v>137</v>
      </c>
      <c r="K4" s="28">
        <v>0.66</v>
      </c>
    </row>
    <row r="5" spans="1:11" x14ac:dyDescent="0.3">
      <c r="I5" s="27" t="s">
        <v>138</v>
      </c>
      <c r="J5" s="27" t="s">
        <v>139</v>
      </c>
      <c r="K5" s="28">
        <v>0.65</v>
      </c>
    </row>
    <row r="6" spans="1:11" x14ac:dyDescent="0.3">
      <c r="I6" s="27" t="s">
        <v>140</v>
      </c>
      <c r="J6" s="27" t="s">
        <v>141</v>
      </c>
      <c r="K6" s="28">
        <v>0.66</v>
      </c>
    </row>
    <row r="7" spans="1:11" s="21" customFormat="1" x14ac:dyDescent="0.3">
      <c r="A7" s="29" t="s">
        <v>128</v>
      </c>
      <c r="B7" s="29" t="s">
        <v>129</v>
      </c>
      <c r="C7" s="29" t="s">
        <v>142</v>
      </c>
      <c r="D7" s="29" t="s">
        <v>143</v>
      </c>
      <c r="E7" s="29" t="s">
        <v>144</v>
      </c>
      <c r="F7" s="29" t="s">
        <v>145</v>
      </c>
      <c r="G7" s="29" t="s">
        <v>146</v>
      </c>
      <c r="I7" s="27" t="s">
        <v>147</v>
      </c>
      <c r="J7" s="27" t="s">
        <v>148</v>
      </c>
      <c r="K7" s="28">
        <v>0.66</v>
      </c>
    </row>
    <row r="8" spans="1:11" x14ac:dyDescent="0.3">
      <c r="A8" s="30" t="s">
        <v>149</v>
      </c>
      <c r="B8" s="16"/>
      <c r="C8" s="31"/>
      <c r="D8" s="16">
        <v>120</v>
      </c>
      <c r="E8" s="32"/>
      <c r="F8" s="33">
        <f>E8*C8</f>
        <v>0</v>
      </c>
      <c r="G8" s="31">
        <f>C8*D8-F8</f>
        <v>0</v>
      </c>
      <c r="I8" s="27" t="s">
        <v>150</v>
      </c>
      <c r="J8" s="27" t="s">
        <v>151</v>
      </c>
      <c r="K8" s="28">
        <v>0.55000000000000004</v>
      </c>
    </row>
    <row r="9" spans="1:11" x14ac:dyDescent="0.3">
      <c r="A9" s="16" t="s">
        <v>134</v>
      </c>
      <c r="B9" s="16"/>
      <c r="C9" s="31"/>
      <c r="D9" s="16">
        <v>640</v>
      </c>
      <c r="E9" s="32"/>
      <c r="F9" s="33">
        <f t="shared" ref="F9:F11" si="0">E9*C9</f>
        <v>0</v>
      </c>
      <c r="G9" s="31">
        <f t="shared" ref="G9:G11" si="1">C9*D9-F9</f>
        <v>0</v>
      </c>
      <c r="I9" s="27" t="s">
        <v>152</v>
      </c>
      <c r="J9" s="27" t="s">
        <v>153</v>
      </c>
      <c r="K9" s="28">
        <v>0.66</v>
      </c>
    </row>
    <row r="10" spans="1:11" x14ac:dyDescent="0.3">
      <c r="A10" s="16" t="s">
        <v>154</v>
      </c>
      <c r="B10" s="16"/>
      <c r="C10" s="31"/>
      <c r="D10" s="16">
        <v>233</v>
      </c>
      <c r="E10" s="32"/>
      <c r="F10" s="33">
        <f t="shared" si="0"/>
        <v>0</v>
      </c>
      <c r="G10" s="31">
        <f t="shared" si="1"/>
        <v>0</v>
      </c>
      <c r="I10" s="27" t="s">
        <v>149</v>
      </c>
      <c r="J10" s="27" t="s">
        <v>155</v>
      </c>
      <c r="K10" s="28">
        <v>0.7</v>
      </c>
    </row>
    <row r="11" spans="1:11" x14ac:dyDescent="0.3">
      <c r="A11" s="16" t="s">
        <v>156</v>
      </c>
      <c r="B11" s="16"/>
      <c r="C11" s="31"/>
      <c r="D11" s="16">
        <v>21</v>
      </c>
      <c r="E11" s="32"/>
      <c r="F11" s="33">
        <f t="shared" si="0"/>
        <v>0</v>
      </c>
      <c r="G11" s="31">
        <f t="shared" si="1"/>
        <v>0</v>
      </c>
      <c r="I11" s="27" t="s">
        <v>157</v>
      </c>
      <c r="J11" s="27" t="s">
        <v>158</v>
      </c>
      <c r="K11" s="28">
        <v>0.66</v>
      </c>
    </row>
    <row r="12" spans="1:11" x14ac:dyDescent="0.3">
      <c r="I12" s="27" t="s">
        <v>156</v>
      </c>
      <c r="J12" s="27" t="s">
        <v>159</v>
      </c>
      <c r="K12" s="28">
        <v>0.79</v>
      </c>
    </row>
    <row r="13" spans="1:11" x14ac:dyDescent="0.3">
      <c r="D13" s="34" t="s">
        <v>146</v>
      </c>
      <c r="E13" s="34"/>
      <c r="F13" s="34"/>
      <c r="G13" s="31">
        <f>SUM(G8:G12)</f>
        <v>0</v>
      </c>
      <c r="I13" s="27" t="s">
        <v>160</v>
      </c>
      <c r="J13" s="27" t="s">
        <v>161</v>
      </c>
      <c r="K13" s="28">
        <v>0.88</v>
      </c>
    </row>
    <row r="14" spans="1:11" x14ac:dyDescent="0.3">
      <c r="I14" s="35" t="s">
        <v>162</v>
      </c>
      <c r="J14" s="35" t="s">
        <v>163</v>
      </c>
      <c r="K14" s="36">
        <v>0.76</v>
      </c>
    </row>
    <row r="15" spans="1:11" x14ac:dyDescent="0.3">
      <c r="A15" s="37" t="s">
        <v>143</v>
      </c>
      <c r="B15" s="37" t="s">
        <v>144</v>
      </c>
    </row>
    <row r="16" spans="1:11" x14ac:dyDescent="0.3">
      <c r="A16" s="37">
        <v>0</v>
      </c>
      <c r="B16" s="38">
        <v>0</v>
      </c>
    </row>
    <row r="17" spans="1:2" x14ac:dyDescent="0.3">
      <c r="A17" s="37">
        <v>100</v>
      </c>
      <c r="B17" s="38">
        <v>0.1</v>
      </c>
    </row>
    <row r="18" spans="1:2" x14ac:dyDescent="0.3">
      <c r="A18" s="37">
        <v>200</v>
      </c>
      <c r="B18" s="38">
        <v>0.12</v>
      </c>
    </row>
    <row r="19" spans="1:2" x14ac:dyDescent="0.3">
      <c r="A19" s="37">
        <v>500</v>
      </c>
      <c r="B19" s="38">
        <v>0.15</v>
      </c>
    </row>
    <row r="20" spans="1:2" x14ac:dyDescent="0.3">
      <c r="A20" s="37">
        <v>1000</v>
      </c>
      <c r="B20" s="38">
        <v>0.2</v>
      </c>
    </row>
    <row r="24" spans="1:2" x14ac:dyDescent="0.3">
      <c r="A24" s="10" t="s">
        <v>132</v>
      </c>
      <c r="B24" s="10">
        <f>_xlfn.XLOOKUP(A24,J1:J14,K1:K14)</f>
        <v>0.68</v>
      </c>
    </row>
  </sheetData>
  <mergeCells count="2">
    <mergeCell ref="A1:G1"/>
    <mergeCell ref="A3:G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invoice</vt:lpstr>
      <vt:lpstr>telephone</vt:lpstr>
      <vt:lpstr>results</vt:lpstr>
      <vt:lpstr>Web page</vt:lpstr>
      <vt:lpstr>webpagetable</vt:lpstr>
      <vt:lpstr>Chocolate</vt:lpstr>
      <vt:lpstr>hi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Fooks</dc:creator>
  <cp:lastModifiedBy>Helen Fooks</cp:lastModifiedBy>
  <dcterms:created xsi:type="dcterms:W3CDTF">2022-05-25T13:18:49Z</dcterms:created>
  <dcterms:modified xsi:type="dcterms:W3CDTF">2022-09-08T15:09:03Z</dcterms:modified>
</cp:coreProperties>
</file>